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73cef16d5fc981d/PM Pedra Dourada 2021-2028/Governo de Minas/TCE - Tribunal de Contas/Emendas Parlamentares/"/>
    </mc:Choice>
  </mc:AlternateContent>
  <xr:revisionPtr revIDLastSave="1627" documentId="11_AD4D361C20488DEA4E38A05BEC9D66BA5BDEDD81" xr6:coauthVersionLast="47" xr6:coauthVersionMax="47" xr10:uidLastSave="{F9539959-491B-4E73-8EA6-2199A0DFD766}"/>
  <bookViews>
    <workbookView xWindow="-21720" yWindow="-120" windowWidth="21840" windowHeight="13140" xr2:uid="{00000000-000D-0000-FFFF-FFFF00000000}"/>
  </bookViews>
  <sheets>
    <sheet name="2020 a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9" i="1" l="1"/>
  <c r="AN40" i="1"/>
  <c r="AN41" i="1"/>
  <c r="AN42" i="1"/>
  <c r="AN38" i="1"/>
  <c r="W36" i="1"/>
  <c r="AG51" i="1"/>
  <c r="AG52" i="1"/>
  <c r="AG53" i="1"/>
  <c r="AG50" i="1"/>
  <c r="AR50" i="1" s="1"/>
  <c r="AG45" i="1"/>
  <c r="AG46" i="1"/>
  <c r="AG47" i="1"/>
  <c r="AG48" i="1"/>
  <c r="AG44" i="1"/>
  <c r="AR44" i="1" s="1"/>
  <c r="AG30" i="1"/>
  <c r="AG31" i="1"/>
  <c r="AG32" i="1"/>
  <c r="AG33" i="1"/>
  <c r="AG34" i="1"/>
  <c r="AG35" i="1"/>
  <c r="AR35" i="1" s="1"/>
  <c r="AG28" i="1"/>
  <c r="AR28" i="1" s="1"/>
  <c r="AG19" i="1"/>
  <c r="AG20" i="1"/>
  <c r="AG21" i="1"/>
  <c r="AG22" i="1"/>
  <c r="AG23" i="1"/>
  <c r="AG12" i="1"/>
  <c r="AG13" i="1"/>
  <c r="AG14" i="1"/>
  <c r="AG9" i="1"/>
  <c r="AG10" i="1"/>
  <c r="AR10" i="1" s="1"/>
  <c r="AP51" i="1"/>
  <c r="AQ51" i="1"/>
  <c r="AR51" i="1"/>
  <c r="AP52" i="1"/>
  <c r="AQ52" i="1"/>
  <c r="AR52" i="1"/>
  <c r="AP53" i="1"/>
  <c r="AQ53" i="1"/>
  <c r="AR53" i="1"/>
  <c r="AQ50" i="1"/>
  <c r="AP50" i="1"/>
  <c r="AP45" i="1"/>
  <c r="AQ45" i="1"/>
  <c r="AR45" i="1"/>
  <c r="AP46" i="1"/>
  <c r="AQ46" i="1"/>
  <c r="AR46" i="1"/>
  <c r="AP47" i="1"/>
  <c r="AQ47" i="1"/>
  <c r="AR47" i="1"/>
  <c r="AP48" i="1"/>
  <c r="AQ48" i="1"/>
  <c r="AR48" i="1"/>
  <c r="AQ44" i="1"/>
  <c r="AP44" i="1"/>
  <c r="AP39" i="1"/>
  <c r="AQ39" i="1"/>
  <c r="AR39" i="1"/>
  <c r="AP40" i="1"/>
  <c r="AQ40" i="1"/>
  <c r="AR40" i="1"/>
  <c r="AP41" i="1"/>
  <c r="AQ41" i="1"/>
  <c r="AR41" i="1"/>
  <c r="AP42" i="1"/>
  <c r="AQ42" i="1"/>
  <c r="AR42" i="1"/>
  <c r="AR38" i="1"/>
  <c r="AQ38" i="1"/>
  <c r="AP38" i="1"/>
  <c r="AP29" i="1"/>
  <c r="AQ29" i="1"/>
  <c r="AR29" i="1"/>
  <c r="AP30" i="1"/>
  <c r="AQ30" i="1"/>
  <c r="AR30" i="1"/>
  <c r="AP31" i="1"/>
  <c r="AQ31" i="1"/>
  <c r="AR31" i="1"/>
  <c r="AP32" i="1"/>
  <c r="AQ32" i="1"/>
  <c r="AR32" i="1"/>
  <c r="AP33" i="1"/>
  <c r="AQ33" i="1"/>
  <c r="AR33" i="1"/>
  <c r="AP34" i="1"/>
  <c r="AQ34" i="1"/>
  <c r="AR34" i="1"/>
  <c r="AP35" i="1"/>
  <c r="AQ35" i="1"/>
  <c r="AQ28" i="1"/>
  <c r="AP28" i="1"/>
  <c r="AP17" i="1"/>
  <c r="AQ17" i="1"/>
  <c r="AR17" i="1"/>
  <c r="AP18" i="1"/>
  <c r="AQ18" i="1"/>
  <c r="AR18" i="1"/>
  <c r="AP19" i="1"/>
  <c r="AQ19" i="1"/>
  <c r="AR19" i="1"/>
  <c r="AP20" i="1"/>
  <c r="AQ20" i="1"/>
  <c r="AR20" i="1"/>
  <c r="AP21" i="1"/>
  <c r="AQ21" i="1"/>
  <c r="AR21" i="1"/>
  <c r="AP22" i="1"/>
  <c r="AQ22" i="1"/>
  <c r="AR22" i="1"/>
  <c r="AP23" i="1"/>
  <c r="AQ23" i="1"/>
  <c r="AR23" i="1"/>
  <c r="AP24" i="1"/>
  <c r="AQ24" i="1"/>
  <c r="AR24" i="1"/>
  <c r="AP25" i="1"/>
  <c r="AQ25" i="1"/>
  <c r="AR25" i="1"/>
  <c r="AP26" i="1"/>
  <c r="AQ26" i="1"/>
  <c r="AR26" i="1"/>
  <c r="AR16" i="1"/>
  <c r="AQ16" i="1"/>
  <c r="AP16" i="1"/>
  <c r="AP12" i="1"/>
  <c r="AQ12" i="1"/>
  <c r="AR12" i="1"/>
  <c r="AP13" i="1"/>
  <c r="AQ13" i="1"/>
  <c r="AR13" i="1"/>
  <c r="AP14" i="1"/>
  <c r="AQ14" i="1"/>
  <c r="AR14" i="1"/>
  <c r="AP9" i="1"/>
  <c r="AQ9" i="1"/>
  <c r="AR9" i="1"/>
  <c r="AV51" i="1"/>
  <c r="AW51" i="1"/>
  <c r="AV52" i="1"/>
  <c r="AW52" i="1"/>
  <c r="AV53" i="1"/>
  <c r="AW53" i="1"/>
  <c r="AW50" i="1"/>
  <c r="AV50" i="1"/>
  <c r="AV45" i="1"/>
  <c r="AW45" i="1"/>
  <c r="AV46" i="1"/>
  <c r="AW46" i="1"/>
  <c r="AV47" i="1"/>
  <c r="AW47" i="1"/>
  <c r="AV48" i="1"/>
  <c r="AW48" i="1"/>
  <c r="AW44" i="1"/>
  <c r="AV44" i="1"/>
  <c r="AV39" i="1"/>
  <c r="AW39" i="1"/>
  <c r="AV40" i="1"/>
  <c r="AW40" i="1"/>
  <c r="AV41" i="1"/>
  <c r="AW41" i="1"/>
  <c r="AV42" i="1"/>
  <c r="AW42" i="1"/>
  <c r="AW38" i="1"/>
  <c r="AV38" i="1"/>
  <c r="AV29" i="1"/>
  <c r="AW29" i="1"/>
  <c r="AV30" i="1"/>
  <c r="AW30" i="1"/>
  <c r="AV31" i="1"/>
  <c r="AW31" i="1"/>
  <c r="AV32" i="1"/>
  <c r="AW32" i="1"/>
  <c r="AV33" i="1"/>
  <c r="AW33" i="1"/>
  <c r="AV34" i="1"/>
  <c r="AW34" i="1"/>
  <c r="AV35" i="1"/>
  <c r="AW35" i="1"/>
  <c r="AW28" i="1"/>
  <c r="AV28" i="1"/>
  <c r="AV17" i="1"/>
  <c r="AW17" i="1"/>
  <c r="AV18" i="1"/>
  <c r="AW18" i="1"/>
  <c r="AV19" i="1"/>
  <c r="AW19" i="1"/>
  <c r="AV20" i="1"/>
  <c r="AW20" i="1"/>
  <c r="AV21" i="1"/>
  <c r="AV22" i="1"/>
  <c r="AW22" i="1"/>
  <c r="AV23" i="1"/>
  <c r="AW23" i="1"/>
  <c r="AV24" i="1"/>
  <c r="AV25" i="1"/>
  <c r="AW25" i="1"/>
  <c r="AV26" i="1"/>
  <c r="AW26" i="1"/>
  <c r="AW16" i="1"/>
  <c r="AV16" i="1"/>
  <c r="AW11" i="1"/>
  <c r="AW12" i="1"/>
  <c r="AW13" i="1"/>
  <c r="AW14" i="1"/>
  <c r="AW9" i="1"/>
  <c r="AV11" i="1"/>
  <c r="AV12" i="1"/>
  <c r="AV13" i="1"/>
  <c r="AV14" i="1"/>
  <c r="AV9" i="1"/>
  <c r="AV10" i="1"/>
  <c r="AW10" i="1"/>
  <c r="AQ11" i="1"/>
  <c r="AP11" i="1"/>
  <c r="AQ10" i="1"/>
  <c r="AP10" i="1"/>
  <c r="AN10" i="1"/>
  <c r="AN45" i="1"/>
  <c r="AN46" i="1"/>
  <c r="AN47" i="1"/>
  <c r="AN48" i="1"/>
  <c r="AN44" i="1"/>
  <c r="AN28" i="1"/>
  <c r="AN30" i="1"/>
  <c r="AN31" i="1"/>
  <c r="AN32" i="1"/>
  <c r="AN33" i="1"/>
  <c r="AN34" i="1"/>
  <c r="AN35" i="1"/>
  <c r="AN29" i="1"/>
  <c r="AG24" i="1"/>
  <c r="AG25" i="1"/>
  <c r="AN19" i="1"/>
  <c r="AN21" i="1"/>
  <c r="AN22" i="1"/>
  <c r="AN23" i="1"/>
  <c r="AN24" i="1"/>
  <c r="AN25" i="1"/>
  <c r="AN26" i="1"/>
  <c r="AN20" i="1"/>
  <c r="AG17" i="1"/>
  <c r="AG18" i="1"/>
  <c r="AN17" i="1"/>
  <c r="AN18" i="1"/>
  <c r="AH18" i="1"/>
  <c r="W18" i="1"/>
  <c r="N18" i="1"/>
  <c r="Y18" i="1" s="1"/>
  <c r="AN16" i="1"/>
  <c r="AG16" i="1"/>
  <c r="N21" i="1"/>
  <c r="Y21" i="1" s="1"/>
  <c r="AL21" i="1" s="1"/>
  <c r="AW21" i="1" s="1"/>
  <c r="W9" i="1"/>
  <c r="V9" i="1"/>
  <c r="U9" i="1"/>
  <c r="S9" i="1"/>
  <c r="AG11" i="1"/>
  <c r="AR11" i="1" s="1"/>
  <c r="AG26" i="1"/>
  <c r="S16" i="1"/>
  <c r="U16" i="1"/>
  <c r="V16" i="1"/>
  <c r="W16" i="1"/>
  <c r="S17" i="1"/>
  <c r="U17" i="1"/>
  <c r="V17" i="1"/>
  <c r="W17" i="1"/>
  <c r="S19" i="1"/>
  <c r="U19" i="1"/>
  <c r="V19" i="1"/>
  <c r="W19" i="1"/>
  <c r="S20" i="1"/>
  <c r="U20" i="1"/>
  <c r="V20" i="1"/>
  <c r="W20" i="1"/>
  <c r="S21" i="1"/>
  <c r="U21" i="1"/>
  <c r="V21" i="1"/>
  <c r="W21" i="1"/>
  <c r="S22" i="1"/>
  <c r="U22" i="1"/>
  <c r="V22" i="1"/>
  <c r="W22" i="1"/>
  <c r="S23" i="1"/>
  <c r="U23" i="1"/>
  <c r="V23" i="1"/>
  <c r="W23" i="1"/>
  <c r="S24" i="1"/>
  <c r="U24" i="1"/>
  <c r="V24" i="1"/>
  <c r="W24" i="1"/>
  <c r="S25" i="1"/>
  <c r="U25" i="1"/>
  <c r="V25" i="1"/>
  <c r="W25" i="1"/>
  <c r="S10" i="1"/>
  <c r="U10" i="1"/>
  <c r="V10" i="1"/>
  <c r="W10" i="1"/>
  <c r="S12" i="1"/>
  <c r="U12" i="1"/>
  <c r="V12" i="1"/>
  <c r="W12" i="1"/>
  <c r="Y26" i="1"/>
  <c r="W26" i="1"/>
  <c r="V26" i="1"/>
  <c r="U26" i="1"/>
  <c r="S26" i="1"/>
  <c r="N9" i="1"/>
  <c r="Y9" i="1" s="1"/>
  <c r="N10" i="1"/>
  <c r="Y10" i="1" s="1"/>
  <c r="N12" i="1"/>
  <c r="Y12" i="1" s="1"/>
  <c r="N16" i="1"/>
  <c r="Y16" i="1" s="1"/>
  <c r="N17" i="1"/>
  <c r="Y17" i="1" s="1"/>
  <c r="N19" i="1"/>
  <c r="Y19" i="1" s="1"/>
  <c r="N20" i="1"/>
  <c r="Y20" i="1" s="1"/>
  <c r="N22" i="1"/>
  <c r="Y22" i="1" s="1"/>
  <c r="N23" i="1"/>
  <c r="Y23" i="1" s="1"/>
  <c r="N24" i="1"/>
  <c r="Y24" i="1" s="1"/>
  <c r="AL24" i="1" s="1"/>
  <c r="AW24" i="1" s="1"/>
  <c r="N25" i="1"/>
  <c r="Y25" i="1" s="1"/>
  <c r="N32" i="1"/>
  <c r="Y32" i="1" s="1"/>
  <c r="N28" i="1"/>
  <c r="Y28" i="1" s="1"/>
  <c r="N29" i="1"/>
  <c r="N30" i="1"/>
  <c r="Y30" i="1" s="1"/>
  <c r="N31" i="1"/>
  <c r="Y31" i="1" s="1"/>
  <c r="N34" i="1"/>
  <c r="Y34" i="1" s="1"/>
  <c r="N33" i="1"/>
  <c r="Y33" i="1" s="1"/>
  <c r="N35" i="1"/>
  <c r="Y35" i="1" s="1"/>
  <c r="AG38" i="1"/>
  <c r="AG39" i="1"/>
  <c r="AG40" i="1"/>
  <c r="AG41" i="1"/>
  <c r="AG42" i="1"/>
  <c r="S28" i="1"/>
  <c r="U28" i="1"/>
  <c r="V28" i="1"/>
  <c r="W28" i="1"/>
  <c r="S29" i="1"/>
  <c r="U29" i="1"/>
  <c r="V29" i="1"/>
  <c r="W29" i="1"/>
  <c r="Y29" i="1"/>
  <c r="AE29" i="1" s="1"/>
  <c r="AG29" i="1" s="1"/>
  <c r="S30" i="1"/>
  <c r="U30" i="1"/>
  <c r="V30" i="1"/>
  <c r="W30" i="1"/>
  <c r="S31" i="1"/>
  <c r="U31" i="1"/>
  <c r="V31" i="1"/>
  <c r="W31" i="1"/>
  <c r="S34" i="1"/>
  <c r="U34" i="1"/>
  <c r="V34" i="1"/>
  <c r="W34" i="1"/>
  <c r="S33" i="1"/>
  <c r="U33" i="1"/>
  <c r="V33" i="1"/>
  <c r="W33" i="1"/>
  <c r="S35" i="1"/>
  <c r="U35" i="1"/>
  <c r="V35" i="1"/>
  <c r="W35" i="1"/>
  <c r="W32" i="1"/>
  <c r="V32" i="1"/>
  <c r="U32" i="1"/>
  <c r="S32" i="1"/>
  <c r="Y42" i="1"/>
  <c r="W42" i="1"/>
  <c r="V42" i="1"/>
  <c r="U42" i="1"/>
  <c r="S42" i="1"/>
  <c r="W41" i="1"/>
  <c r="V41" i="1"/>
  <c r="U41" i="1"/>
  <c r="S41" i="1"/>
  <c r="S40" i="1"/>
  <c r="W40" i="1"/>
  <c r="V40" i="1"/>
  <c r="U40" i="1"/>
  <c r="W39" i="1"/>
  <c r="V39" i="1"/>
  <c r="U39" i="1"/>
  <c r="S39" i="1"/>
  <c r="W38" i="1"/>
  <c r="V38" i="1"/>
  <c r="U38" i="1"/>
  <c r="S38" i="1"/>
  <c r="N39" i="1"/>
  <c r="Y39" i="1" s="1"/>
  <c r="N38" i="1"/>
  <c r="Y38" i="1" s="1"/>
  <c r="V44" i="1"/>
  <c r="S44" i="1"/>
  <c r="S45" i="1"/>
  <c r="S46" i="1"/>
  <c r="S47" i="1"/>
  <c r="S48" i="1"/>
  <c r="AH16" i="1"/>
  <c r="AH17" i="1"/>
  <c r="AH19" i="1"/>
  <c r="AH20" i="1"/>
  <c r="AH21" i="1"/>
  <c r="AH22" i="1"/>
  <c r="AH23" i="1"/>
  <c r="AH24" i="1"/>
  <c r="AH25" i="1"/>
  <c r="AH9" i="1"/>
  <c r="AH12" i="1"/>
  <c r="AH26" i="1"/>
  <c r="AH38" i="1"/>
  <c r="AH39" i="1"/>
  <c r="AH40" i="1"/>
  <c r="AH41" i="1"/>
  <c r="AH28" i="1"/>
  <c r="AH29" i="1"/>
  <c r="AH30" i="1"/>
  <c r="AH31" i="1"/>
  <c r="AH34" i="1"/>
  <c r="AH33" i="1"/>
  <c r="AH32" i="1"/>
  <c r="AH42" i="1"/>
  <c r="AH44" i="1"/>
  <c r="AH45" i="1"/>
  <c r="AH46" i="1"/>
  <c r="AH47" i="1"/>
  <c r="AH48" i="1"/>
  <c r="N44" i="1"/>
  <c r="Y44" i="1" s="1"/>
  <c r="N45" i="1"/>
  <c r="Y45" i="1" s="1"/>
  <c r="N46" i="1"/>
  <c r="N47" i="1"/>
  <c r="N48" i="1"/>
  <c r="U45" i="1"/>
  <c r="V45" i="1"/>
  <c r="W45" i="1"/>
  <c r="U46" i="1"/>
  <c r="V46" i="1"/>
  <c r="W46" i="1"/>
  <c r="U47" i="1"/>
  <c r="V47" i="1"/>
  <c r="W47" i="1"/>
  <c r="U48" i="1"/>
  <c r="V48" i="1"/>
  <c r="W48" i="1"/>
  <c r="W44" i="1"/>
  <c r="U44" i="1"/>
  <c r="AH50" i="1"/>
  <c r="AH51" i="1"/>
  <c r="AH52" i="1"/>
  <c r="AH53" i="1"/>
  <c r="AN50" i="1"/>
  <c r="AN51" i="1"/>
  <c r="AN52" i="1"/>
  <c r="AN53" i="1"/>
  <c r="V50" i="1"/>
  <c r="V51" i="1"/>
  <c r="V52" i="1"/>
  <c r="V53" i="1"/>
  <c r="W50" i="1"/>
  <c r="W51" i="1"/>
  <c r="W52" i="1"/>
  <c r="U50" i="1"/>
  <c r="U51" i="1"/>
  <c r="U52" i="1"/>
  <c r="S50" i="1"/>
  <c r="S51" i="1"/>
  <c r="S52" i="1"/>
  <c r="N50" i="1"/>
  <c r="N51" i="1"/>
  <c r="N52" i="1"/>
  <c r="W53" i="1"/>
  <c r="U53" i="1"/>
  <c r="S53" i="1"/>
  <c r="N53" i="1"/>
</calcChain>
</file>

<file path=xl/sharedStrings.xml><?xml version="1.0" encoding="utf-8"?>
<sst xmlns="http://schemas.openxmlformats.org/spreadsheetml/2006/main" count="536" uniqueCount="192">
  <si>
    <t>I – identificação do parlamentar proponente</t>
  </si>
  <si>
    <t>nome completo</t>
  </si>
  <si>
    <t>Partido</t>
  </si>
  <si>
    <t>II – identificação da emenda</t>
  </si>
  <si>
    <t>ação governamental</t>
  </si>
  <si>
    <t xml:space="preserve"> finalidade específica</t>
  </si>
  <si>
    <t>projeto ou atividade</t>
  </si>
  <si>
    <t>IV – valor alocado</t>
  </si>
  <si>
    <t>V – órgão ou entidade executora</t>
  </si>
  <si>
    <t>VI – localidade beneficiada</t>
  </si>
  <si>
    <t>VII – cronograma de execução</t>
  </si>
  <si>
    <t>VIII – instrumentos vinculados</t>
  </si>
  <si>
    <t>contratos de repasse</t>
  </si>
  <si>
    <t>processo administrativo</t>
  </si>
  <si>
    <t>convênio</t>
  </si>
  <si>
    <t>Data Início</t>
  </si>
  <si>
    <t>Data Término</t>
  </si>
  <si>
    <t>Fases/Etapas</t>
  </si>
  <si>
    <t>&gt; Recomendação MPC-MG nº 01, de 18 de novembro de 2025.</t>
  </si>
  <si>
    <t>&gt; Ofício Circular nº 001/2025/PG/MPC, de 18 de dezembro de 2025.</t>
  </si>
  <si>
    <t>Art. 7º referente aos incisos I ao VIII da IN 05/2025</t>
  </si>
  <si>
    <t>Art. 7º referente ao inciso IX, letras a ao d da IN 05/2025</t>
  </si>
  <si>
    <t>Finalidade</t>
  </si>
  <si>
    <t>Metas</t>
  </si>
  <si>
    <t>Objeto</t>
  </si>
  <si>
    <t>a) descrição</t>
  </si>
  <si>
    <t>b) estimativa dos recursos financeiros</t>
  </si>
  <si>
    <t>Transferências Especiais</t>
  </si>
  <si>
    <t>Contrapartida</t>
  </si>
  <si>
    <t>Outras Fontes</t>
  </si>
  <si>
    <t>c) classificação orçamentária da despesa</t>
  </si>
  <si>
    <t>Despesas Correntes</t>
  </si>
  <si>
    <t>Despesas Capital</t>
  </si>
  <si>
    <t>d) previsão para conclusão</t>
  </si>
  <si>
    <t>prazo</t>
  </si>
  <si>
    <t>cronograma</t>
  </si>
  <si>
    <t>Art. 7º referente ao inciso X, letras a ao c da IN 05/2025</t>
  </si>
  <si>
    <t>X – relatório de gestão</t>
  </si>
  <si>
    <t>Art. 7º referente aos incisos XI ao XVII da IN 05/2025</t>
  </si>
  <si>
    <t>Nome</t>
  </si>
  <si>
    <t>CNPJ</t>
  </si>
  <si>
    <t>XII – recebedor dos recursos</t>
  </si>
  <si>
    <t>XIV – gestor responsável</t>
  </si>
  <si>
    <t>Data</t>
  </si>
  <si>
    <t>XIII – disponibilização do recurso</t>
  </si>
  <si>
    <t>GND</t>
  </si>
  <si>
    <t>XV – Natureza de Despesa</t>
  </si>
  <si>
    <t>XVI – Dados Bancários</t>
  </si>
  <si>
    <t>Banco</t>
  </si>
  <si>
    <t>Agência</t>
  </si>
  <si>
    <t>Conta</t>
  </si>
  <si>
    <t>XVII – anuência prévia do Sistema Único de Saúde</t>
  </si>
  <si>
    <t>SUS</t>
  </si>
  <si>
    <t>Relator Geral</t>
  </si>
  <si>
    <t>Ano</t>
  </si>
  <si>
    <t>Número</t>
  </si>
  <si>
    <t>Vilson da Fetaemg</t>
  </si>
  <si>
    <t>Dr. Wilson Batista</t>
  </si>
  <si>
    <t>&gt; Instrução Normativa nº 05/2025, de 10 de dezembro de 2025.</t>
  </si>
  <si>
    <t>Reginaldo Lopes</t>
  </si>
  <si>
    <t>Rafael Martins</t>
  </si>
  <si>
    <t>Bloco Liberdade e Progresso</t>
  </si>
  <si>
    <t>Rogério Correia</t>
  </si>
  <si>
    <t>Braulio Braz</t>
  </si>
  <si>
    <t>Beatriz Cerqueira</t>
  </si>
  <si>
    <t>Patrus Ananias</t>
  </si>
  <si>
    <t>Roberto Andrade</t>
  </si>
  <si>
    <t>Delegada Sheila</t>
  </si>
  <si>
    <t>Rodrigo de Castro</t>
  </si>
  <si>
    <t>Marquinhos Lemos</t>
  </si>
  <si>
    <t>Charlles Evangelista</t>
  </si>
  <si>
    <t>Bloco Avança Minas</t>
  </si>
  <si>
    <t>Padre João</t>
  </si>
  <si>
    <t>Atualizada em:</t>
  </si>
  <si>
    <t>III – objeto da despesa: descrição detalhada do propósito do gasto aprovado na emenda</t>
  </si>
  <si>
    <t>XI – recebedor e Cadastro Nacional de Pessoa Jurídica:</t>
  </si>
  <si>
    <t>IX – Plano de Trabalho</t>
  </si>
  <si>
    <t>Transferências</t>
  </si>
  <si>
    <t>Despesas Corrente</t>
  </si>
  <si>
    <t>Manutenção das Ações e Serviços Públicos de Saúde</t>
  </si>
  <si>
    <t>Custeio para a saúde</t>
  </si>
  <si>
    <t>Pedra Dourada - MG</t>
  </si>
  <si>
    <t>N/A</t>
  </si>
  <si>
    <t xml:space="preserve"> Portaria 7434 03/07/2025</t>
  </si>
  <si>
    <t>Incremento temporário ao custeio dos serviços de atenção primária em saúde</t>
  </si>
  <si>
    <t>51.428-4</t>
  </si>
  <si>
    <t>À verificar.</t>
  </si>
  <si>
    <t>Custeio</t>
  </si>
  <si>
    <t>RESOLUÇÃO SES Nº 10.092, DE 28 DE ABRIL DE 2025</t>
  </si>
  <si>
    <t>36 meses</t>
  </si>
  <si>
    <t>Investimento</t>
  </si>
  <si>
    <t>Resolução SEGOV n° 16, de 29 de abril de 2025</t>
  </si>
  <si>
    <t>Município de Pedra Dourada</t>
  </si>
  <si>
    <t>Fundo Municipal de Saúde de Pedra Dourada</t>
  </si>
  <si>
    <t>Fortalecimento da Atenção Primária à Saúde</t>
  </si>
  <si>
    <t>Outras despesas correntes</t>
  </si>
  <si>
    <t>50.986-8</t>
  </si>
  <si>
    <t>51.026-2</t>
  </si>
  <si>
    <t>11.247.992/0001-72</t>
  </si>
  <si>
    <t>18.114.215/0001-07</t>
  </si>
  <si>
    <t>Fagner Ferreira Veiga</t>
  </si>
  <si>
    <t>Política de Assistência Farmacêutica</t>
  </si>
  <si>
    <t>48.616-7</t>
  </si>
  <si>
    <t>Equipamentos e Materiais Permanentes</t>
  </si>
  <si>
    <t>Valeria Barbosa Rubio Cruz</t>
  </si>
  <si>
    <t>48.504-7</t>
  </si>
  <si>
    <t>Resolução SEGOV n° 14, de 3 de abril de 2024</t>
  </si>
  <si>
    <t>RESOLUÇÃO SES Nº 9.429, 24 DE ABRIL DE 2024.</t>
  </si>
  <si>
    <t>Portaria 3593 de 19/04/2024</t>
  </si>
  <si>
    <t>46.738-3</t>
  </si>
  <si>
    <t>Estruturação da Rede de Serviços Públicos de Saúde</t>
  </si>
  <si>
    <t>Equipamentos</t>
  </si>
  <si>
    <t>Portaria 6158 de 18/12/2024</t>
  </si>
  <si>
    <t>50.679-6</t>
  </si>
  <si>
    <t>47.092-9</t>
  </si>
  <si>
    <t>Resolução SEGOV nº 12, de 19 de abril de 2023</t>
  </si>
  <si>
    <t>47.188-7</t>
  </si>
  <si>
    <t>Veículo Transporte Sanitário Acessibilidade</t>
  </si>
  <si>
    <t>Regulação do Acesso</t>
  </si>
  <si>
    <t>RESOLUÇÃO SES Nº 8.719, 02 DE MAIO DE 2023.</t>
  </si>
  <si>
    <t>18 meses</t>
  </si>
  <si>
    <t>46.739-1</t>
  </si>
  <si>
    <t>Portaria 672 de 13/06/2023</t>
  </si>
  <si>
    <t>47.309-X</t>
  </si>
  <si>
    <t>Urbanismo / Infraestrutura Urbana</t>
  </si>
  <si>
    <t>REFORMA/AMPLIAÇÃO DO CEMITÉRIO MUNICIPAL</t>
  </si>
  <si>
    <t>Plano de Ação: 09032023-037137 / 2023</t>
  </si>
  <si>
    <t>Comércio e Serviços / Turismo</t>
  </si>
  <si>
    <t>45.828-7</t>
  </si>
  <si>
    <t>Plano de Ação: 09032022-015544 / 2022</t>
  </si>
  <si>
    <t>Construção de um vestiário público no Parque Municipal São João, Centro de Pedra Dourada.</t>
  </si>
  <si>
    <t>44.449-9</t>
  </si>
  <si>
    <t xml:space="preserve">Aquisição de 1 veículo 0 km, tipi pick-up, 2 lugares, </t>
  </si>
  <si>
    <t>para atendimento e apoio aos serviços urbanos pela Secretaria Municipal de Obras na execução de obras físicas e apoio à infraestrutura rural, com foco nos agricultores familiares do município.</t>
  </si>
  <si>
    <t>Agricultura / Promoção da Produção Agropecuária</t>
  </si>
  <si>
    <t>Plano de Ação: 09032021-009367 / 2021</t>
  </si>
  <si>
    <t>Plano de Ação: 0903-004608 / 2020</t>
  </si>
  <si>
    <t>42.073-5</t>
  </si>
  <si>
    <t>Habitação / Habitação Urbana</t>
  </si>
  <si>
    <t xml:space="preserve"> Portaria 768 de 09/04/2020</t>
  </si>
  <si>
    <t xml:space="preserve">624.066-6	</t>
  </si>
  <si>
    <t>Fundo a Fundo</t>
  </si>
  <si>
    <t>FNAS</t>
  </si>
  <si>
    <t>Resolução SEGOV nº 753, de 05 de maio de 2020</t>
  </si>
  <si>
    <t>Portaria 3498 de 14/12/2021</t>
  </si>
  <si>
    <t>624.070-4</t>
  </si>
  <si>
    <t xml:space="preserve"> Portaria 1284 de 22/06/2021</t>
  </si>
  <si>
    <t>Portaria 850 de 14/04/2022</t>
  </si>
  <si>
    <t>Portaria 1481 de 15/06/2022                                                         Portaria 1825 de 24/06/2022</t>
  </si>
  <si>
    <t>R$ 100.000,00                R$ 200.000,00</t>
  </si>
  <si>
    <t>Estruturação da Atenção Primária a Saúde</t>
  </si>
  <si>
    <t>RESOLUÇÃO SES Nº 7.553, 16 DE junho DE 2021.</t>
  </si>
  <si>
    <t>Resolução SEGOV nº 011, 03 de maio de 2021</t>
  </si>
  <si>
    <t>Aquisição de bens permanentes</t>
  </si>
  <si>
    <t>Celebração de Convênio</t>
  </si>
  <si>
    <t>Convênio 1261000819/2021</t>
  </si>
  <si>
    <t>Veículo Passeio (5 lugares)</t>
  </si>
  <si>
    <t>Aquisição de caminhão basculante.</t>
  </si>
  <si>
    <t>Convênio 1491001121/2022</t>
  </si>
  <si>
    <t>Resolução SEGOV nº 21, de 01 de abril de 2022</t>
  </si>
  <si>
    <t>RESOLUÇÃO SES/MG Nº 8.124, DE 26 DE ABRIL DE 2022</t>
  </si>
  <si>
    <t>RESOLUÇÃO SES/MG Nº 8.096, DE 18 DE ABRIL DE 2022.</t>
  </si>
  <si>
    <t>Silvanir Simplício</t>
  </si>
  <si>
    <t>Silvanir Simplício/ Fagner Ferreira Veiga</t>
  </si>
  <si>
    <t>Aquisição de mecanização agrícola</t>
  </si>
  <si>
    <t>Fomento ao Setor Agropecuário</t>
  </si>
  <si>
    <t>Instrumento 917068/2021</t>
  </si>
  <si>
    <t>574.212.609-0</t>
  </si>
  <si>
    <t>Aquisição de máquina tipo retroescavadeira</t>
  </si>
  <si>
    <t>Este maquinário será utilizado para atender serviços de recuperação de solos, preparos de áreas para plantio, terraços, tratos culturais, construção, recuperação e conservação de estradas vicinais, obras de drenagem e irrigação; em benefício dos produtos da agricultura familiar, que resulta em produtos de qualidade e em aumento de renda para o produtor, evitando perdas no escoamento da produção, que tem como principal atividade a cafeeira, com produção total de 720 t (Censo Agropecuário/2019).</t>
  </si>
  <si>
    <t>Intervenções de qualificação viária no município de Pedra Dourada.</t>
  </si>
  <si>
    <t>Instrumento 911494</t>
  </si>
  <si>
    <t>Instrumento 915016</t>
  </si>
  <si>
    <t>647.108-0</t>
  </si>
  <si>
    <t>647.107-2</t>
  </si>
  <si>
    <t>48 meses</t>
  </si>
  <si>
    <t>Estas obras de intervenções de qualificação viária no perímetro urbano trarão melhorias no trânsito das vias, favorecendo o crescimento do município com consequente valorização dos imóveis ao longo da mesma e adjacências, contribuindo consideravelmente para a qualidade de vida das pessoas que moram e trafegam por estas vias, uma vez que será eliminado, por exemplo, poeira e poças d’água, melhorando assim as condições de higiene e saúde da população.</t>
  </si>
  <si>
    <t>Calçamento das Rua "I" e urbanização do passeio das Ruas "D", "F", "G" e "H", Loteamento Bela Vista</t>
  </si>
  <si>
    <t>Calçamento da Rua "J", Loteamento Bela Vista</t>
  </si>
  <si>
    <t>44.460-X</t>
  </si>
  <si>
    <t>Aquisição de bens permanentes para escolas municipais</t>
  </si>
  <si>
    <t>O município busca através desta proposta estruturar a área da educação com a aquisição de diversos equipamentos e
mobiliário escolar, para melhorar a qualidade e o atendimento prestado aos alunos, ampliando a resolutividade dos serviços
e proporcionando mais conforto e aprendizado.</t>
  </si>
  <si>
    <t>24 meses</t>
  </si>
  <si>
    <t>44.286-0</t>
  </si>
  <si>
    <t>41.987-7</t>
  </si>
  <si>
    <t>Apoio à Política Nacional de Desenvolvimento Urbano voltado à Implantção e Qualificação Viária</t>
  </si>
  <si>
    <t>45.810-4</t>
  </si>
  <si>
    <t>45.621-7</t>
  </si>
  <si>
    <t xml:space="preserve">Para atendimento da Secretaria Municipal de Obras de Pedra Dourada. Será um equipamento importante a ser usado na reestruturação de estradas vicinais, que ligam as propriedades do meio rural à zona urbana, além de obras diversas de recuperação da infraestrutura municipal, facilitando o transporte de produtos da agricultura familiar, que resulta em produtos de qualidade e em aumento de renda para o produtor. </t>
  </si>
  <si>
    <t>12 meses</t>
  </si>
  <si>
    <t>Objeto 1: Construção de unidades habitacionais no Loteamento Bela Vista, município de Pedra Dourada;</t>
  </si>
  <si>
    <t>Objeto 2: Instalação de bomba trifásica, incluindo o quadro de comando e suas instalações elétricas até o castelo d’agua, para abastecimento as casas populares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</si>
</sst>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000"/>
    <numFmt numFmtId="165" formatCode="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3" borderId="0" xfId="0" applyFont="1" applyFill="1"/>
    <xf numFmtId="0" fontId="4" fillId="3" borderId="4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4" fontId="2" fillId="2" borderId="3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3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4" xfId="0" applyNumberFormat="1" applyBorder="1" applyAlignment="1">
      <alignment vertical="center" wrapText="1"/>
    </xf>
    <xf numFmtId="44" fontId="0" fillId="0" borderId="1" xfId="0" applyNumberForma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5"/>
  <sheetViews>
    <sheetView tabSelected="1" zoomScale="85" zoomScaleNormal="85" workbookViewId="0">
      <pane xSplit="4" ySplit="8" topLeftCell="E46" activePane="bottomRight" state="frozen"/>
      <selection pane="topRight" activeCell="E1" sqref="E1"/>
      <selection pane="bottomLeft" activeCell="A9" sqref="A9"/>
      <selection pane="bottomRight" activeCell="AS42" sqref="AS42:AU42"/>
    </sheetView>
  </sheetViews>
  <sheetFormatPr defaultRowHeight="15" x14ac:dyDescent="0.25"/>
  <cols>
    <col min="1" max="1" width="2.7109375" bestFit="1" customWidth="1"/>
    <col min="2" max="2" width="26.42578125" bestFit="1" customWidth="1"/>
    <col min="3" max="3" width="7.42578125" bestFit="1" customWidth="1"/>
    <col min="4" max="4" width="5" bestFit="1" customWidth="1"/>
    <col min="5" max="5" width="10" bestFit="1" customWidth="1"/>
    <col min="6" max="6" width="19.140625" bestFit="1" customWidth="1"/>
    <col min="7" max="7" width="19.28515625" bestFit="1" customWidth="1"/>
    <col min="8" max="8" width="20" bestFit="1" customWidth="1"/>
    <col min="9" max="9" width="15.85546875" bestFit="1" customWidth="1"/>
    <col min="10" max="10" width="20.5703125" bestFit="1" customWidth="1"/>
    <col min="11" max="11" width="19.7109375" customWidth="1"/>
    <col min="12" max="12" width="10.7109375" bestFit="1" customWidth="1"/>
    <col min="13" max="13" width="12.85546875" bestFit="1" customWidth="1"/>
    <col min="14" max="14" width="14.42578125" customWidth="1"/>
    <col min="15" max="15" width="9.140625" bestFit="1" customWidth="1"/>
    <col min="16" max="16" width="19.5703125" bestFit="1" customWidth="1"/>
    <col min="17" max="17" width="22.5703125" bestFit="1" customWidth="1"/>
    <col min="18" max="18" width="12.140625" customWidth="1"/>
    <col min="19" max="19" width="11.42578125" customWidth="1"/>
    <col min="20" max="20" width="18" bestFit="1" customWidth="1"/>
    <col min="21" max="21" width="11.42578125" customWidth="1"/>
    <col min="22" max="22" width="18" bestFit="1" customWidth="1"/>
    <col min="23" max="23" width="20.28515625" bestFit="1" customWidth="1"/>
    <col min="24" max="24" width="12.140625" customWidth="1"/>
    <col min="25" max="25" width="13.42578125" bestFit="1" customWidth="1"/>
    <col min="26" max="26" width="6.28515625" bestFit="1" customWidth="1"/>
    <col min="27" max="27" width="8" bestFit="1" customWidth="1"/>
    <col min="28" max="28" width="12.85546875" bestFit="1" customWidth="1"/>
    <col min="29" max="29" width="23.5703125" bestFit="1" customWidth="1"/>
    <col min="30" max="30" width="12.140625" customWidth="1"/>
    <col min="31" max="33" width="34.85546875" customWidth="1"/>
    <col min="34" max="35" width="14.28515625" bestFit="1" customWidth="1"/>
    <col min="36" max="36" width="13.42578125" bestFit="1" customWidth="1"/>
    <col min="37" max="38" width="19.140625" customWidth="1"/>
    <col min="39" max="39" width="13.28515625" customWidth="1"/>
    <col min="40" max="40" width="12.28515625" bestFit="1" customWidth="1"/>
    <col min="41" max="41" width="12.140625" customWidth="1"/>
    <col min="42" max="44" width="34.85546875" customWidth="1"/>
    <col min="45" max="45" width="22.7109375" bestFit="1" customWidth="1"/>
    <col min="46" max="46" width="13.28515625" bestFit="1" customWidth="1"/>
    <col min="47" max="47" width="13.42578125" bestFit="1" customWidth="1"/>
    <col min="48" max="48" width="18.7109375" bestFit="1" customWidth="1"/>
    <col min="49" max="49" width="17.7109375" customWidth="1"/>
  </cols>
  <sheetData>
    <row r="1" spans="1:50" ht="15.75" x14ac:dyDescent="0.25">
      <c r="A1" s="16"/>
      <c r="B1" s="41" t="s">
        <v>18</v>
      </c>
      <c r="C1" s="41"/>
      <c r="D1" s="41"/>
      <c r="E1" s="41"/>
      <c r="F1" s="41"/>
      <c r="G1" s="41"/>
      <c r="H1" s="3" t="s">
        <v>73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</row>
    <row r="2" spans="1:50" ht="15.75" x14ac:dyDescent="0.25">
      <c r="A2" s="16"/>
      <c r="B2" s="41" t="s">
        <v>58</v>
      </c>
      <c r="C2" s="41"/>
      <c r="D2" s="41"/>
      <c r="E2" s="41"/>
      <c r="F2" s="41"/>
      <c r="G2" s="41"/>
      <c r="H2" s="39">
        <v>46080</v>
      </c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</row>
    <row r="3" spans="1:50" ht="15.75" x14ac:dyDescent="0.25">
      <c r="A3" s="16"/>
      <c r="B3" s="41" t="s">
        <v>19</v>
      </c>
      <c r="C3" s="41"/>
      <c r="D3" s="41"/>
      <c r="E3" s="41"/>
      <c r="F3" s="41"/>
      <c r="G3" s="41"/>
      <c r="H3" s="40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</row>
    <row r="4" spans="1:50" ht="15.75" thickBot="1" x14ac:dyDescent="0.3">
      <c r="A4" s="16"/>
      <c r="B4" s="2"/>
      <c r="C4" s="2"/>
      <c r="D4" s="2"/>
      <c r="E4" s="2"/>
      <c r="F4" s="2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</row>
    <row r="5" spans="1:50" x14ac:dyDescent="0.25">
      <c r="A5" s="16"/>
      <c r="B5" s="50" t="s">
        <v>20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16"/>
      <c r="S5" s="46" t="s">
        <v>38</v>
      </c>
      <c r="T5" s="46"/>
      <c r="U5" s="46"/>
      <c r="V5" s="46"/>
      <c r="W5" s="46"/>
      <c r="X5" s="46"/>
      <c r="Y5" s="46"/>
      <c r="Z5" s="46"/>
      <c r="AA5" s="46"/>
      <c r="AB5" s="46"/>
      <c r="AC5" s="46"/>
      <c r="AD5" s="16"/>
      <c r="AE5" s="49" t="s">
        <v>21</v>
      </c>
      <c r="AF5" s="49"/>
      <c r="AG5" s="49"/>
      <c r="AH5" s="49"/>
      <c r="AI5" s="49"/>
      <c r="AJ5" s="49"/>
      <c r="AK5" s="49"/>
      <c r="AL5" s="49"/>
      <c r="AM5" s="49"/>
      <c r="AN5" s="49"/>
      <c r="AO5" s="16"/>
      <c r="AP5" s="48" t="s">
        <v>36</v>
      </c>
      <c r="AQ5" s="48"/>
      <c r="AR5" s="48"/>
      <c r="AS5" s="48"/>
      <c r="AT5" s="48"/>
      <c r="AU5" s="48"/>
      <c r="AV5" s="48"/>
      <c r="AW5" s="48"/>
    </row>
    <row r="6" spans="1:50" ht="30" customHeight="1" x14ac:dyDescent="0.25">
      <c r="A6" s="16"/>
      <c r="B6" s="43" t="s">
        <v>0</v>
      </c>
      <c r="C6" s="42"/>
      <c r="D6" s="42" t="s">
        <v>3</v>
      </c>
      <c r="E6" s="42"/>
      <c r="F6" s="42" t="s">
        <v>74</v>
      </c>
      <c r="G6" s="42"/>
      <c r="H6" s="42"/>
      <c r="I6" s="42" t="s">
        <v>7</v>
      </c>
      <c r="J6" s="42" t="s">
        <v>8</v>
      </c>
      <c r="K6" s="42" t="s">
        <v>9</v>
      </c>
      <c r="L6" s="53" t="s">
        <v>10</v>
      </c>
      <c r="M6" s="53"/>
      <c r="N6" s="53"/>
      <c r="O6" s="53" t="s">
        <v>11</v>
      </c>
      <c r="P6" s="53"/>
      <c r="Q6" s="54"/>
      <c r="R6" s="16"/>
      <c r="S6" s="44" t="s">
        <v>75</v>
      </c>
      <c r="T6" s="44"/>
      <c r="U6" s="44" t="s">
        <v>41</v>
      </c>
      <c r="V6" s="44"/>
      <c r="W6" s="44" t="s">
        <v>44</v>
      </c>
      <c r="X6" s="44" t="s">
        <v>42</v>
      </c>
      <c r="Y6" s="44" t="s">
        <v>46</v>
      </c>
      <c r="Z6" s="45" t="s">
        <v>47</v>
      </c>
      <c r="AA6" s="45"/>
      <c r="AB6" s="45"/>
      <c r="AC6" s="44" t="s">
        <v>51</v>
      </c>
      <c r="AD6" s="16"/>
      <c r="AE6" s="36" t="s">
        <v>76</v>
      </c>
      <c r="AF6" s="36"/>
      <c r="AG6" s="36"/>
      <c r="AH6" s="36"/>
      <c r="AI6" s="36"/>
      <c r="AJ6" s="36"/>
      <c r="AK6" s="36"/>
      <c r="AL6" s="36"/>
      <c r="AM6" s="36"/>
      <c r="AN6" s="36"/>
      <c r="AO6" s="16"/>
      <c r="AP6" s="47" t="s">
        <v>37</v>
      </c>
      <c r="AQ6" s="47"/>
      <c r="AR6" s="47"/>
      <c r="AS6" s="47"/>
      <c r="AT6" s="47"/>
      <c r="AU6" s="47"/>
      <c r="AV6" s="47"/>
      <c r="AW6" s="47"/>
    </row>
    <row r="7" spans="1:50" x14ac:dyDescent="0.25">
      <c r="A7" s="16"/>
      <c r="B7" s="43"/>
      <c r="C7" s="42"/>
      <c r="D7" s="42"/>
      <c r="E7" s="42"/>
      <c r="F7" s="42"/>
      <c r="G7" s="42"/>
      <c r="H7" s="42"/>
      <c r="I7" s="42"/>
      <c r="J7" s="42"/>
      <c r="K7" s="42"/>
      <c r="L7" s="53"/>
      <c r="M7" s="53"/>
      <c r="N7" s="53"/>
      <c r="O7" s="53"/>
      <c r="P7" s="53"/>
      <c r="Q7" s="54"/>
      <c r="R7" s="16"/>
      <c r="S7" s="44"/>
      <c r="T7" s="44"/>
      <c r="U7" s="44"/>
      <c r="V7" s="44"/>
      <c r="W7" s="44"/>
      <c r="X7" s="44"/>
      <c r="Y7" s="44"/>
      <c r="Z7" s="45"/>
      <c r="AA7" s="45"/>
      <c r="AB7" s="45"/>
      <c r="AC7" s="44"/>
      <c r="AD7" s="16"/>
      <c r="AE7" s="36" t="s">
        <v>25</v>
      </c>
      <c r="AF7" s="36"/>
      <c r="AG7" s="36"/>
      <c r="AH7" s="36" t="s">
        <v>26</v>
      </c>
      <c r="AI7" s="36"/>
      <c r="AJ7" s="36"/>
      <c r="AK7" s="36" t="s">
        <v>30</v>
      </c>
      <c r="AL7" s="36"/>
      <c r="AM7" s="36" t="s">
        <v>33</v>
      </c>
      <c r="AN7" s="36"/>
      <c r="AO7" s="16"/>
      <c r="AP7" s="47" t="s">
        <v>25</v>
      </c>
      <c r="AQ7" s="47"/>
      <c r="AR7" s="47"/>
      <c r="AS7" s="47" t="s">
        <v>26</v>
      </c>
      <c r="AT7" s="47"/>
      <c r="AU7" s="47"/>
      <c r="AV7" s="47" t="s">
        <v>30</v>
      </c>
      <c r="AW7" s="47"/>
    </row>
    <row r="8" spans="1:50" ht="15.75" thickBot="1" x14ac:dyDescent="0.3">
      <c r="A8" s="16"/>
      <c r="B8" s="8" t="s">
        <v>1</v>
      </c>
      <c r="C8" s="9" t="s">
        <v>2</v>
      </c>
      <c r="D8" s="10" t="s">
        <v>54</v>
      </c>
      <c r="E8" s="10" t="s">
        <v>55</v>
      </c>
      <c r="F8" s="9" t="s">
        <v>4</v>
      </c>
      <c r="G8" s="9" t="s">
        <v>6</v>
      </c>
      <c r="H8" s="9" t="s">
        <v>5</v>
      </c>
      <c r="I8" s="55"/>
      <c r="J8" s="55"/>
      <c r="K8" s="55"/>
      <c r="L8" s="9" t="s">
        <v>15</v>
      </c>
      <c r="M8" s="9" t="s">
        <v>16</v>
      </c>
      <c r="N8" s="11" t="s">
        <v>17</v>
      </c>
      <c r="O8" s="10" t="s">
        <v>14</v>
      </c>
      <c r="P8" s="9" t="s">
        <v>12</v>
      </c>
      <c r="Q8" s="12" t="s">
        <v>13</v>
      </c>
      <c r="R8" s="16"/>
      <c r="S8" s="1" t="s">
        <v>39</v>
      </c>
      <c r="T8" s="1" t="s">
        <v>40</v>
      </c>
      <c r="U8" s="1" t="s">
        <v>39</v>
      </c>
      <c r="V8" s="1" t="s">
        <v>40</v>
      </c>
      <c r="W8" s="1" t="s">
        <v>43</v>
      </c>
      <c r="X8" s="1" t="s">
        <v>39</v>
      </c>
      <c r="Y8" s="1" t="s">
        <v>45</v>
      </c>
      <c r="Z8" s="1" t="s">
        <v>48</v>
      </c>
      <c r="AA8" s="1" t="s">
        <v>49</v>
      </c>
      <c r="AB8" s="1" t="s">
        <v>50</v>
      </c>
      <c r="AC8" s="1" t="s">
        <v>52</v>
      </c>
      <c r="AD8" s="16"/>
      <c r="AE8" s="13" t="s">
        <v>24</v>
      </c>
      <c r="AF8" s="13" t="s">
        <v>22</v>
      </c>
      <c r="AG8" s="13" t="s">
        <v>23</v>
      </c>
      <c r="AH8" s="13" t="s">
        <v>77</v>
      </c>
      <c r="AI8" s="13" t="s">
        <v>28</v>
      </c>
      <c r="AJ8" s="13" t="s">
        <v>29</v>
      </c>
      <c r="AK8" s="13" t="s">
        <v>78</v>
      </c>
      <c r="AL8" s="13" t="s">
        <v>32</v>
      </c>
      <c r="AM8" s="13" t="s">
        <v>34</v>
      </c>
      <c r="AN8" s="13" t="s">
        <v>35</v>
      </c>
      <c r="AO8" s="16"/>
      <c r="AP8" s="14" t="s">
        <v>24</v>
      </c>
      <c r="AQ8" s="14" t="s">
        <v>22</v>
      </c>
      <c r="AR8" s="14" t="s">
        <v>23</v>
      </c>
      <c r="AS8" s="14" t="s">
        <v>27</v>
      </c>
      <c r="AT8" s="14" t="s">
        <v>28</v>
      </c>
      <c r="AU8" s="14" t="s">
        <v>29</v>
      </c>
      <c r="AV8" s="14" t="s">
        <v>31</v>
      </c>
      <c r="AW8" s="14" t="s">
        <v>32</v>
      </c>
    </row>
    <row r="9" spans="1:50" ht="75" x14ac:dyDescent="0.25">
      <c r="A9" s="6">
        <v>1</v>
      </c>
      <c r="B9" s="37" t="s">
        <v>59</v>
      </c>
      <c r="C9" s="30"/>
      <c r="D9" s="30">
        <v>2020</v>
      </c>
      <c r="E9" s="17">
        <v>14110012</v>
      </c>
      <c r="F9" s="5" t="s">
        <v>84</v>
      </c>
      <c r="G9" s="5" t="s">
        <v>79</v>
      </c>
      <c r="H9" s="18" t="s">
        <v>80</v>
      </c>
      <c r="I9" s="4">
        <v>100000</v>
      </c>
      <c r="J9" s="5" t="s">
        <v>93</v>
      </c>
      <c r="K9" s="18" t="s">
        <v>81</v>
      </c>
      <c r="L9" s="23">
        <v>43949</v>
      </c>
      <c r="M9" s="17" t="s">
        <v>82</v>
      </c>
      <c r="N9" s="5" t="str">
        <f t="shared" ref="N9:N12" si="0">H9</f>
        <v>Custeio para a saúde</v>
      </c>
      <c r="O9" s="32" t="s">
        <v>139</v>
      </c>
      <c r="P9" s="33"/>
      <c r="Q9" s="34"/>
      <c r="R9" s="16"/>
      <c r="S9" s="5" t="str">
        <f>J9</f>
        <v>Fundo Municipal de Saúde de Pedra Dourada</v>
      </c>
      <c r="T9" s="18" t="s">
        <v>98</v>
      </c>
      <c r="U9" s="5" t="str">
        <f t="shared" ref="U9" si="1">J9</f>
        <v>Fundo Municipal de Saúde de Pedra Dourada</v>
      </c>
      <c r="V9" s="18" t="str">
        <f t="shared" ref="V9" si="2">T9</f>
        <v>11.247.992/0001-72</v>
      </c>
      <c r="W9" s="19">
        <f t="shared" ref="W9" si="3">L9</f>
        <v>43949</v>
      </c>
      <c r="X9" s="5" t="s">
        <v>162</v>
      </c>
      <c r="Y9" s="5" t="str">
        <f t="shared" ref="Y9" si="4">N9</f>
        <v>Custeio para a saúde</v>
      </c>
      <c r="Z9" s="21">
        <v>104</v>
      </c>
      <c r="AA9" s="22">
        <v>105</v>
      </c>
      <c r="AB9" s="17" t="s">
        <v>140</v>
      </c>
      <c r="AC9" s="17" t="s">
        <v>86</v>
      </c>
      <c r="AD9" s="16"/>
      <c r="AE9" s="18"/>
      <c r="AF9" s="18"/>
      <c r="AG9" s="5">
        <f>AE9</f>
        <v>0</v>
      </c>
      <c r="AH9" s="25">
        <f t="shared" ref="AH9:AH12" si="5">I9</f>
        <v>100000</v>
      </c>
      <c r="AI9" s="25">
        <v>0</v>
      </c>
      <c r="AJ9" s="25">
        <v>0</v>
      </c>
      <c r="AK9" s="18"/>
      <c r="AL9" s="18"/>
      <c r="AM9" s="18"/>
      <c r="AN9" s="18"/>
      <c r="AO9" s="16"/>
      <c r="AP9" s="5">
        <f>AE9</f>
        <v>0</v>
      </c>
      <c r="AQ9" s="5">
        <f t="shared" ref="AQ9" si="6">AF9</f>
        <v>0</v>
      </c>
      <c r="AR9" s="5">
        <f t="shared" ref="AR9" si="7">AG9</f>
        <v>0</v>
      </c>
      <c r="AS9" s="18"/>
      <c r="AT9" s="18"/>
      <c r="AU9" s="18"/>
      <c r="AV9" s="17">
        <f>AK9</f>
        <v>0</v>
      </c>
      <c r="AW9" s="17">
        <f>AL9</f>
        <v>0</v>
      </c>
    </row>
    <row r="10" spans="1:50" ht="45" x14ac:dyDescent="0.25">
      <c r="A10" s="6"/>
      <c r="B10" s="56"/>
      <c r="C10" s="57"/>
      <c r="D10" s="57"/>
      <c r="E10" s="30">
        <v>14110016</v>
      </c>
      <c r="F10" s="28" t="s">
        <v>27</v>
      </c>
      <c r="G10" s="28" t="s">
        <v>90</v>
      </c>
      <c r="H10" s="28" t="s">
        <v>138</v>
      </c>
      <c r="I10" s="60">
        <v>250000</v>
      </c>
      <c r="J10" s="28" t="s">
        <v>92</v>
      </c>
      <c r="K10" s="30" t="s">
        <v>81</v>
      </c>
      <c r="L10" s="63">
        <v>44007</v>
      </c>
      <c r="M10" s="63">
        <v>45103</v>
      </c>
      <c r="N10" s="28" t="str">
        <f>H10</f>
        <v>Habitação / Habitação Urbana</v>
      </c>
      <c r="O10" s="65" t="s">
        <v>136</v>
      </c>
      <c r="P10" s="66"/>
      <c r="Q10" s="67"/>
      <c r="R10" s="16"/>
      <c r="S10" s="28" t="str">
        <f>J10</f>
        <v>Município de Pedra Dourada</v>
      </c>
      <c r="T10" s="30" t="s">
        <v>99</v>
      </c>
      <c r="U10" s="28" t="str">
        <f>J10</f>
        <v>Município de Pedra Dourada</v>
      </c>
      <c r="V10" s="30" t="str">
        <f>T10</f>
        <v>18.114.215/0001-07</v>
      </c>
      <c r="W10" s="63">
        <f>L10</f>
        <v>44007</v>
      </c>
      <c r="X10" s="28" t="s">
        <v>163</v>
      </c>
      <c r="Y10" s="28" t="str">
        <f>N10</f>
        <v>Habitação / Habitação Urbana</v>
      </c>
      <c r="Z10" s="72">
        <v>1</v>
      </c>
      <c r="AA10" s="74">
        <v>26</v>
      </c>
      <c r="AB10" s="30" t="s">
        <v>137</v>
      </c>
      <c r="AC10" s="30" t="s">
        <v>82</v>
      </c>
      <c r="AD10" s="16"/>
      <c r="AE10" s="5" t="s">
        <v>190</v>
      </c>
      <c r="AF10" s="5"/>
      <c r="AG10" s="5" t="str">
        <f>AE10</f>
        <v>Objeto 1: Construção de unidades habitacionais no Loteamento Bela Vista, município de Pedra Dourada;</v>
      </c>
      <c r="AH10" s="25">
        <v>247950.62</v>
      </c>
      <c r="AI10" s="25">
        <v>0</v>
      </c>
      <c r="AJ10" s="25">
        <v>0</v>
      </c>
      <c r="AK10" s="17" t="s">
        <v>82</v>
      </c>
      <c r="AL10" s="17" t="s">
        <v>90</v>
      </c>
      <c r="AM10" s="30" t="s">
        <v>89</v>
      </c>
      <c r="AN10" s="63">
        <f>M10</f>
        <v>45103</v>
      </c>
      <c r="AO10" s="16"/>
      <c r="AP10" s="5" t="str">
        <f>AE10</f>
        <v>Objeto 1: Construção de unidades habitacionais no Loteamento Bela Vista, município de Pedra Dourada;</v>
      </c>
      <c r="AQ10" s="5">
        <f t="shared" ref="AQ10:AR11" si="8">AF10</f>
        <v>0</v>
      </c>
      <c r="AR10" s="5" t="str">
        <f t="shared" si="8"/>
        <v>Objeto 1: Construção de unidades habitacionais no Loteamento Bela Vista, município de Pedra Dourada;</v>
      </c>
      <c r="AS10" s="25">
        <v>247950.62</v>
      </c>
      <c r="AT10" s="25">
        <v>0</v>
      </c>
      <c r="AU10" s="25">
        <v>0</v>
      </c>
      <c r="AV10" s="17" t="str">
        <f>AK10</f>
        <v>N/A</v>
      </c>
      <c r="AW10" s="17" t="str">
        <f>AL10</f>
        <v>Investimento</v>
      </c>
    </row>
    <row r="11" spans="1:50" ht="75" x14ac:dyDescent="0.25">
      <c r="A11" s="7">
        <v>2</v>
      </c>
      <c r="B11" s="38"/>
      <c r="C11" s="31"/>
      <c r="D11" s="31"/>
      <c r="E11" s="31"/>
      <c r="F11" s="29"/>
      <c r="G11" s="29"/>
      <c r="H11" s="29"/>
      <c r="I11" s="61"/>
      <c r="J11" s="29"/>
      <c r="K11" s="31"/>
      <c r="L11" s="64"/>
      <c r="M11" s="64"/>
      <c r="N11" s="29"/>
      <c r="O11" s="68"/>
      <c r="P11" s="69"/>
      <c r="Q11" s="70"/>
      <c r="R11" s="16"/>
      <c r="S11" s="29"/>
      <c r="T11" s="31"/>
      <c r="U11" s="29"/>
      <c r="V11" s="31"/>
      <c r="W11" s="64"/>
      <c r="X11" s="29"/>
      <c r="Y11" s="29"/>
      <c r="Z11" s="73"/>
      <c r="AA11" s="75"/>
      <c r="AB11" s="31"/>
      <c r="AC11" s="31"/>
      <c r="AD11" s="16"/>
      <c r="AE11" s="5" t="s">
        <v>191</v>
      </c>
      <c r="AF11" s="5"/>
      <c r="AG11" s="5" t="str">
        <f>AE11</f>
        <v>Objeto 2: Instalação de bomba trifásica, incluindo o quadro de comando e suas instalações elétricas até o castelo d’agua, para abastecimento as casas populares</v>
      </c>
      <c r="AH11" s="25">
        <v>2049.38</v>
      </c>
      <c r="AI11" s="25">
        <v>0</v>
      </c>
      <c r="AJ11" s="25">
        <v>38966.9</v>
      </c>
      <c r="AK11" s="17" t="s">
        <v>82</v>
      </c>
      <c r="AL11" s="17" t="s">
        <v>90</v>
      </c>
      <c r="AM11" s="31"/>
      <c r="AN11" s="64"/>
      <c r="AO11" s="16"/>
      <c r="AP11" s="5" t="str">
        <f>AE11</f>
        <v>Objeto 2: Instalação de bomba trifásica, incluindo o quadro de comando e suas instalações elétricas até o castelo d’agua, para abastecimento as casas populares</v>
      </c>
      <c r="AQ11" s="5">
        <f t="shared" si="8"/>
        <v>0</v>
      </c>
      <c r="AR11" s="5" t="str">
        <f t="shared" si="8"/>
        <v>Objeto 2: Instalação de bomba trifásica, incluindo o quadro de comando e suas instalações elétricas até o castelo d’agua, para abastecimento as casas populares</v>
      </c>
      <c r="AS11" s="25">
        <v>2049.38</v>
      </c>
      <c r="AT11" s="25">
        <v>0</v>
      </c>
      <c r="AU11" s="25">
        <v>38966.9</v>
      </c>
      <c r="AV11" s="17" t="str">
        <f t="shared" ref="AV11:AV14" si="9">AK11</f>
        <v>N/A</v>
      </c>
      <c r="AW11" s="17" t="str">
        <f t="shared" ref="AW11:AW14" si="10">AL11</f>
        <v>Investimento</v>
      </c>
    </row>
    <row r="12" spans="1:50" ht="75" x14ac:dyDescent="0.25">
      <c r="A12" s="6">
        <v>3</v>
      </c>
      <c r="B12" s="18" t="s">
        <v>60</v>
      </c>
      <c r="C12" s="18"/>
      <c r="D12" s="17">
        <v>2020</v>
      </c>
      <c r="E12" s="17">
        <v>1006</v>
      </c>
      <c r="F12" s="5" t="s">
        <v>27</v>
      </c>
      <c r="G12" s="5" t="s">
        <v>90</v>
      </c>
      <c r="H12" s="5" t="s">
        <v>90</v>
      </c>
      <c r="I12" s="4">
        <v>250000</v>
      </c>
      <c r="J12" s="5" t="s">
        <v>92</v>
      </c>
      <c r="K12" s="18" t="s">
        <v>81</v>
      </c>
      <c r="L12" s="23">
        <v>43999</v>
      </c>
      <c r="M12" s="17" t="s">
        <v>82</v>
      </c>
      <c r="N12" s="5" t="str">
        <f t="shared" si="0"/>
        <v>Investimento</v>
      </c>
      <c r="O12" s="32" t="s">
        <v>143</v>
      </c>
      <c r="P12" s="33"/>
      <c r="Q12" s="34"/>
      <c r="R12" s="16"/>
      <c r="S12" s="5" t="str">
        <f t="shared" ref="S12" si="11">J12</f>
        <v>Município de Pedra Dourada</v>
      </c>
      <c r="T12" s="18" t="s">
        <v>99</v>
      </c>
      <c r="U12" s="5" t="str">
        <f t="shared" ref="U12" si="12">J12</f>
        <v>Município de Pedra Dourada</v>
      </c>
      <c r="V12" s="18" t="str">
        <f t="shared" ref="V12" si="13">T12</f>
        <v>18.114.215/0001-07</v>
      </c>
      <c r="W12" s="19">
        <f t="shared" ref="W12" si="14">L12</f>
        <v>43999</v>
      </c>
      <c r="X12" s="5" t="s">
        <v>162</v>
      </c>
      <c r="Y12" s="5" t="str">
        <f t="shared" ref="Y12" si="15">N12</f>
        <v>Investimento</v>
      </c>
      <c r="Z12" s="21">
        <v>1</v>
      </c>
      <c r="AA12" s="22">
        <v>26</v>
      </c>
      <c r="AB12" s="17" t="s">
        <v>184</v>
      </c>
      <c r="AC12" s="17" t="s">
        <v>82</v>
      </c>
      <c r="AD12" s="16"/>
      <c r="AE12" s="18"/>
      <c r="AF12" s="18"/>
      <c r="AG12" s="5">
        <f t="shared" ref="AG12:AG14" si="16">AE12</f>
        <v>0</v>
      </c>
      <c r="AH12" s="25">
        <f t="shared" si="5"/>
        <v>250000</v>
      </c>
      <c r="AI12" s="25">
        <v>0</v>
      </c>
      <c r="AJ12" s="25">
        <v>0</v>
      </c>
      <c r="AK12" s="18"/>
      <c r="AL12" s="18"/>
      <c r="AM12" s="18"/>
      <c r="AN12" s="18"/>
      <c r="AO12" s="16"/>
      <c r="AP12" s="5">
        <f t="shared" ref="AP12:AP14" si="17">AE12</f>
        <v>0</v>
      </c>
      <c r="AQ12" s="5">
        <f t="shared" ref="AQ12:AQ14" si="18">AF12</f>
        <v>0</v>
      </c>
      <c r="AR12" s="5">
        <f t="shared" ref="AR12:AR14" si="19">AG12</f>
        <v>0</v>
      </c>
      <c r="AS12" s="18"/>
      <c r="AT12" s="18"/>
      <c r="AU12" s="18"/>
      <c r="AV12" s="17">
        <f t="shared" si="9"/>
        <v>0</v>
      </c>
      <c r="AW12" s="17">
        <f t="shared" si="10"/>
        <v>0</v>
      </c>
    </row>
    <row r="13" spans="1:50" ht="75" x14ac:dyDescent="0.25">
      <c r="A13" s="7">
        <v>4</v>
      </c>
      <c r="B13" s="37" t="s">
        <v>53</v>
      </c>
      <c r="C13" s="30"/>
      <c r="D13" s="30">
        <v>2020</v>
      </c>
      <c r="E13" s="17">
        <v>81000218</v>
      </c>
      <c r="F13" s="5" t="s">
        <v>141</v>
      </c>
      <c r="G13" s="5"/>
      <c r="H13" s="5"/>
      <c r="I13" s="4">
        <v>56</v>
      </c>
      <c r="J13" s="5"/>
      <c r="K13" s="18"/>
      <c r="L13" s="18"/>
      <c r="M13" s="17"/>
      <c r="N13" s="5"/>
      <c r="O13" s="32"/>
      <c r="P13" s="33"/>
      <c r="Q13" s="34"/>
      <c r="R13" s="16"/>
      <c r="S13" s="5"/>
      <c r="T13" s="18"/>
      <c r="U13" s="5"/>
      <c r="V13" s="18"/>
      <c r="W13" s="19"/>
      <c r="X13" s="5"/>
      <c r="Y13" s="5"/>
      <c r="Z13" s="21"/>
      <c r="AA13" s="22"/>
      <c r="AB13" s="17"/>
      <c r="AC13" s="17"/>
      <c r="AD13" s="16"/>
      <c r="AE13" s="18"/>
      <c r="AF13" s="18"/>
      <c r="AG13" s="5">
        <f t="shared" si="16"/>
        <v>0</v>
      </c>
      <c r="AH13" s="25"/>
      <c r="AI13" s="25"/>
      <c r="AJ13" s="25"/>
      <c r="AK13" s="18"/>
      <c r="AL13" s="18"/>
      <c r="AM13" s="18"/>
      <c r="AN13" s="18"/>
      <c r="AO13" s="16"/>
      <c r="AP13" s="5">
        <f t="shared" si="17"/>
        <v>0</v>
      </c>
      <c r="AQ13" s="5">
        <f t="shared" si="18"/>
        <v>0</v>
      </c>
      <c r="AR13" s="5">
        <f t="shared" si="19"/>
        <v>0</v>
      </c>
      <c r="AS13" s="18"/>
      <c r="AT13" s="18"/>
      <c r="AU13" s="18"/>
      <c r="AV13" s="17">
        <f t="shared" si="9"/>
        <v>0</v>
      </c>
      <c r="AW13" s="17">
        <f t="shared" si="10"/>
        <v>0</v>
      </c>
    </row>
    <row r="14" spans="1:50" ht="75" x14ac:dyDescent="0.25">
      <c r="A14" s="6">
        <v>5</v>
      </c>
      <c r="B14" s="38"/>
      <c r="C14" s="31"/>
      <c r="D14" s="31"/>
      <c r="E14" s="17">
        <v>81001498</v>
      </c>
      <c r="F14" s="5" t="s">
        <v>142</v>
      </c>
      <c r="G14" s="5"/>
      <c r="H14" s="5"/>
      <c r="I14" s="4">
        <v>7340</v>
      </c>
      <c r="J14" s="5"/>
      <c r="K14" s="18"/>
      <c r="L14" s="18"/>
      <c r="M14" s="17"/>
      <c r="N14" s="5"/>
      <c r="O14" s="32"/>
      <c r="P14" s="33"/>
      <c r="Q14" s="34"/>
      <c r="R14" s="16"/>
      <c r="S14" s="5"/>
      <c r="T14" s="18"/>
      <c r="U14" s="5"/>
      <c r="V14" s="18"/>
      <c r="W14" s="19"/>
      <c r="X14" s="5"/>
      <c r="Y14" s="5"/>
      <c r="Z14" s="21"/>
      <c r="AA14" s="22"/>
      <c r="AB14" s="17"/>
      <c r="AC14" s="17"/>
      <c r="AD14" s="16"/>
      <c r="AE14" s="18"/>
      <c r="AF14" s="18"/>
      <c r="AG14" s="5">
        <f t="shared" si="16"/>
        <v>0</v>
      </c>
      <c r="AH14" s="25"/>
      <c r="AI14" s="25"/>
      <c r="AJ14" s="25"/>
      <c r="AK14" s="18"/>
      <c r="AL14" s="18"/>
      <c r="AM14" s="18"/>
      <c r="AN14" s="18"/>
      <c r="AO14" s="16"/>
      <c r="AP14" s="5">
        <f t="shared" si="17"/>
        <v>0</v>
      </c>
      <c r="AQ14" s="5">
        <f t="shared" si="18"/>
        <v>0</v>
      </c>
      <c r="AR14" s="5">
        <f t="shared" si="19"/>
        <v>0</v>
      </c>
      <c r="AS14" s="18"/>
      <c r="AT14" s="18"/>
      <c r="AU14" s="18"/>
      <c r="AV14" s="17">
        <f t="shared" si="9"/>
        <v>0</v>
      </c>
      <c r="AW14" s="17">
        <f t="shared" si="10"/>
        <v>0</v>
      </c>
    </row>
    <row r="15" spans="1:5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8"/>
      <c r="U15" s="6"/>
      <c r="V15" s="6"/>
      <c r="W15" s="15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1:50" ht="225" x14ac:dyDescent="0.25">
      <c r="A16" s="7">
        <v>6</v>
      </c>
      <c r="B16" s="37" t="s">
        <v>53</v>
      </c>
      <c r="C16" s="37"/>
      <c r="D16" s="37">
        <v>2021</v>
      </c>
      <c r="E16" s="17">
        <v>81000652</v>
      </c>
      <c r="F16" s="5" t="s">
        <v>165</v>
      </c>
      <c r="G16" s="5" t="s">
        <v>90</v>
      </c>
      <c r="H16" s="5" t="s">
        <v>164</v>
      </c>
      <c r="I16" s="4">
        <v>382000</v>
      </c>
      <c r="J16" s="5" t="s">
        <v>92</v>
      </c>
      <c r="K16" s="18" t="s">
        <v>81</v>
      </c>
      <c r="L16" s="23">
        <v>44557</v>
      </c>
      <c r="M16" s="19">
        <v>45642</v>
      </c>
      <c r="N16" s="5" t="str">
        <f t="shared" ref="N16:N25" si="20">H16</f>
        <v>Aquisição de mecanização agrícola</v>
      </c>
      <c r="O16" s="32" t="s">
        <v>166</v>
      </c>
      <c r="P16" s="33"/>
      <c r="Q16" s="34"/>
      <c r="R16" s="16"/>
      <c r="S16" s="5" t="str">
        <f t="shared" ref="S16:S25" si="21">J16</f>
        <v>Município de Pedra Dourada</v>
      </c>
      <c r="T16" s="18" t="s">
        <v>99</v>
      </c>
      <c r="U16" s="5" t="str">
        <f t="shared" ref="U16:U25" si="22">J16</f>
        <v>Município de Pedra Dourada</v>
      </c>
      <c r="V16" s="18" t="str">
        <f t="shared" ref="V16:V25" si="23">T16</f>
        <v>18.114.215/0001-07</v>
      </c>
      <c r="W16" s="19">
        <f t="shared" ref="W16:W25" si="24">L16</f>
        <v>44557</v>
      </c>
      <c r="X16" s="5" t="s">
        <v>100</v>
      </c>
      <c r="Y16" s="5" t="str">
        <f t="shared" ref="Y16:Y25" si="25">N16</f>
        <v>Aquisição de mecanização agrícola</v>
      </c>
      <c r="Z16" s="21">
        <v>104</v>
      </c>
      <c r="AA16" s="22">
        <v>105</v>
      </c>
      <c r="AB16" s="17" t="s">
        <v>167</v>
      </c>
      <c r="AC16" s="17" t="s">
        <v>82</v>
      </c>
      <c r="AD16" s="16"/>
      <c r="AE16" s="5" t="s">
        <v>168</v>
      </c>
      <c r="AF16" s="5" t="s">
        <v>169</v>
      </c>
      <c r="AG16" s="5" t="str">
        <f>AE16</f>
        <v>Aquisição de máquina tipo retroescavadeira</v>
      </c>
      <c r="AH16" s="25">
        <f t="shared" ref="AH16:AH25" si="26">I16</f>
        <v>382000</v>
      </c>
      <c r="AI16" s="25">
        <v>148000</v>
      </c>
      <c r="AJ16" s="25">
        <v>0</v>
      </c>
      <c r="AK16" s="17" t="s">
        <v>82</v>
      </c>
      <c r="AL16" s="17" t="s">
        <v>90</v>
      </c>
      <c r="AM16" s="17" t="s">
        <v>89</v>
      </c>
      <c r="AN16" s="23">
        <f>M16</f>
        <v>45642</v>
      </c>
      <c r="AO16" s="16"/>
      <c r="AP16" s="5" t="str">
        <f t="shared" ref="AP16" si="27">AE16</f>
        <v>Aquisição de máquina tipo retroescavadeira</v>
      </c>
      <c r="AQ16" s="5" t="str">
        <f t="shared" ref="AQ16" si="28">AF16</f>
        <v>Este maquinário será utilizado para atender serviços de recuperação de solos, preparos de áreas para plantio, terraços, tratos culturais, construção, recuperação e conservação de estradas vicinais, obras de drenagem e irrigação; em benefício dos produtos da agricultura familiar, que resulta em produtos de qualidade e em aumento de renda para o produtor, evitando perdas no escoamento da produção, que tem como principal atividade a cafeeira, com produção total de 720 t (Censo Agropecuário/2019).</v>
      </c>
      <c r="AR16" s="5" t="str">
        <f t="shared" ref="AR16" si="29">AG16</f>
        <v>Aquisição de máquina tipo retroescavadeira</v>
      </c>
      <c r="AS16" s="18"/>
      <c r="AT16" s="18"/>
      <c r="AU16" s="18"/>
      <c r="AV16" s="17" t="str">
        <f t="shared" ref="AV16" si="30">AK16</f>
        <v>N/A</v>
      </c>
      <c r="AW16" s="17" t="str">
        <f t="shared" ref="AW16" si="31">AL16</f>
        <v>Investimento</v>
      </c>
    </row>
    <row r="17" spans="1:50" ht="225" x14ac:dyDescent="0.25">
      <c r="A17" s="6">
        <v>7</v>
      </c>
      <c r="B17" s="56"/>
      <c r="C17" s="56"/>
      <c r="D17" s="56"/>
      <c r="E17" s="30">
        <v>81000740</v>
      </c>
      <c r="F17" s="28" t="s">
        <v>185</v>
      </c>
      <c r="G17" s="28" t="s">
        <v>90</v>
      </c>
      <c r="H17" s="5" t="s">
        <v>170</v>
      </c>
      <c r="I17" s="4">
        <v>335755</v>
      </c>
      <c r="J17" s="28" t="s">
        <v>92</v>
      </c>
      <c r="K17" s="28" t="s">
        <v>81</v>
      </c>
      <c r="L17" s="23">
        <v>44435</v>
      </c>
      <c r="M17" s="19">
        <v>45530</v>
      </c>
      <c r="N17" s="5" t="str">
        <f t="shared" si="20"/>
        <v>Intervenções de qualificação viária no município de Pedra Dourada.</v>
      </c>
      <c r="O17" s="32" t="s">
        <v>172</v>
      </c>
      <c r="P17" s="33"/>
      <c r="Q17" s="34"/>
      <c r="R17" s="16"/>
      <c r="S17" s="28" t="str">
        <f t="shared" si="21"/>
        <v>Município de Pedra Dourada</v>
      </c>
      <c r="T17" s="28" t="s">
        <v>99</v>
      </c>
      <c r="U17" s="28" t="str">
        <f t="shared" si="22"/>
        <v>Município de Pedra Dourada</v>
      </c>
      <c r="V17" s="28" t="str">
        <f t="shared" si="23"/>
        <v>18.114.215/0001-07</v>
      </c>
      <c r="W17" s="19">
        <f t="shared" si="24"/>
        <v>44435</v>
      </c>
      <c r="X17" s="28" t="s">
        <v>100</v>
      </c>
      <c r="Y17" s="5" t="str">
        <f t="shared" si="25"/>
        <v>Intervenções de qualificação viária no município de Pedra Dourada.</v>
      </c>
      <c r="Z17" s="21">
        <v>104</v>
      </c>
      <c r="AA17" s="22">
        <v>105</v>
      </c>
      <c r="AB17" s="17" t="s">
        <v>173</v>
      </c>
      <c r="AC17" s="17" t="s">
        <v>82</v>
      </c>
      <c r="AD17" s="16"/>
      <c r="AE17" s="5" t="s">
        <v>178</v>
      </c>
      <c r="AF17" s="5" t="s">
        <v>176</v>
      </c>
      <c r="AG17" s="5" t="str">
        <f t="shared" ref="AG17:AG23" si="32">AE17</f>
        <v>Calçamento da Rua "J", Loteamento Bela Vista</v>
      </c>
      <c r="AH17" s="25">
        <f t="shared" si="26"/>
        <v>335755</v>
      </c>
      <c r="AI17" s="25">
        <v>7859.72</v>
      </c>
      <c r="AJ17" s="25">
        <v>0</v>
      </c>
      <c r="AK17" s="17" t="s">
        <v>82</v>
      </c>
      <c r="AL17" s="17" t="s">
        <v>90</v>
      </c>
      <c r="AM17" s="17" t="s">
        <v>89</v>
      </c>
      <c r="AN17" s="23">
        <f t="shared" ref="AN17:AN18" si="33">M17</f>
        <v>45530</v>
      </c>
      <c r="AO17" s="16"/>
      <c r="AP17" s="5" t="str">
        <f t="shared" ref="AP17:AP26" si="34">AE17</f>
        <v>Calçamento da Rua "J", Loteamento Bela Vista</v>
      </c>
      <c r="AQ17" s="5" t="str">
        <f t="shared" ref="AQ17:AQ26" si="35">AF17</f>
        <v>Estas obras de intervenções de qualificação viária no perímetro urbano trarão melhorias no trânsito das vias, favorecendo o crescimento do município com consequente valorização dos imóveis ao longo da mesma e adjacências, contribuindo consideravelmente para a qualidade de vida das pessoas que moram e trafegam por estas vias, uma vez que será eliminado, por exemplo, poeira e poças d’água, melhorando assim as condições de higiene e saúde da população.</v>
      </c>
      <c r="AR17" s="5" t="str">
        <f t="shared" ref="AR17:AR26" si="36">AG17</f>
        <v>Calçamento da Rua "J", Loteamento Bela Vista</v>
      </c>
      <c r="AS17" s="18"/>
      <c r="AT17" s="18"/>
      <c r="AU17" s="18"/>
      <c r="AV17" s="17" t="str">
        <f t="shared" ref="AV17:AV26" si="37">AK17</f>
        <v>N/A</v>
      </c>
      <c r="AW17" s="17" t="str">
        <f t="shared" ref="AW17:AW26" si="38">AL17</f>
        <v>Investimento</v>
      </c>
    </row>
    <row r="18" spans="1:50" ht="225" x14ac:dyDescent="0.25">
      <c r="A18" s="6"/>
      <c r="B18" s="56"/>
      <c r="C18" s="56"/>
      <c r="D18" s="56"/>
      <c r="E18" s="31"/>
      <c r="F18" s="29"/>
      <c r="G18" s="29"/>
      <c r="H18" s="5" t="s">
        <v>170</v>
      </c>
      <c r="I18" s="4">
        <v>481104</v>
      </c>
      <c r="J18" s="29"/>
      <c r="K18" s="29"/>
      <c r="L18" s="23">
        <v>44420</v>
      </c>
      <c r="M18" s="19">
        <v>45785</v>
      </c>
      <c r="N18" s="5" t="str">
        <f t="shared" si="20"/>
        <v>Intervenções de qualificação viária no município de Pedra Dourada.</v>
      </c>
      <c r="O18" s="32" t="s">
        <v>171</v>
      </c>
      <c r="P18" s="33"/>
      <c r="Q18" s="34"/>
      <c r="R18" s="16"/>
      <c r="S18" s="29"/>
      <c r="T18" s="29"/>
      <c r="U18" s="29"/>
      <c r="V18" s="29"/>
      <c r="W18" s="19">
        <f t="shared" si="24"/>
        <v>44420</v>
      </c>
      <c r="X18" s="29"/>
      <c r="Y18" s="5" t="str">
        <f t="shared" si="25"/>
        <v>Intervenções de qualificação viária no município de Pedra Dourada.</v>
      </c>
      <c r="Z18" s="21">
        <v>104</v>
      </c>
      <c r="AA18" s="22">
        <v>105</v>
      </c>
      <c r="AB18" s="17" t="s">
        <v>174</v>
      </c>
      <c r="AC18" s="17" t="s">
        <v>82</v>
      </c>
      <c r="AD18" s="16"/>
      <c r="AE18" s="5" t="s">
        <v>177</v>
      </c>
      <c r="AF18" s="5" t="s">
        <v>176</v>
      </c>
      <c r="AG18" s="5" t="str">
        <f t="shared" si="32"/>
        <v>Calçamento das Rua "I" e urbanização do passeio das Ruas "D", "F", "G" e "H", Loteamento Bela Vista</v>
      </c>
      <c r="AH18" s="25">
        <f t="shared" si="26"/>
        <v>481104</v>
      </c>
      <c r="AI18" s="25">
        <v>481.59</v>
      </c>
      <c r="AJ18" s="25">
        <v>0</v>
      </c>
      <c r="AK18" s="17" t="s">
        <v>82</v>
      </c>
      <c r="AL18" s="17" t="s">
        <v>90</v>
      </c>
      <c r="AM18" s="17" t="s">
        <v>175</v>
      </c>
      <c r="AN18" s="23">
        <f t="shared" si="33"/>
        <v>45785</v>
      </c>
      <c r="AO18" s="16"/>
      <c r="AP18" s="5" t="str">
        <f t="shared" si="34"/>
        <v>Calçamento das Rua "I" e urbanização do passeio das Ruas "D", "F", "G" e "H", Loteamento Bela Vista</v>
      </c>
      <c r="AQ18" s="5" t="str">
        <f t="shared" si="35"/>
        <v>Estas obras de intervenções de qualificação viária no perímetro urbano trarão melhorias no trânsito das vias, favorecendo o crescimento do município com consequente valorização dos imóveis ao longo da mesma e adjacências, contribuindo consideravelmente para a qualidade de vida das pessoas que moram e trafegam por estas vias, uma vez que será eliminado, por exemplo, poeira e poças d’água, melhorando assim as condições de higiene e saúde da população.</v>
      </c>
      <c r="AR18" s="5" t="str">
        <f t="shared" si="36"/>
        <v>Calçamento das Rua "I" e urbanização do passeio das Ruas "D", "F", "G" e "H", Loteamento Bela Vista</v>
      </c>
      <c r="AS18" s="18"/>
      <c r="AT18" s="18"/>
      <c r="AU18" s="18"/>
      <c r="AV18" s="17" t="str">
        <f t="shared" si="37"/>
        <v>N/A</v>
      </c>
      <c r="AW18" s="17" t="str">
        <f t="shared" si="38"/>
        <v>Investimento</v>
      </c>
    </row>
    <row r="19" spans="1:50" ht="75" x14ac:dyDescent="0.25">
      <c r="A19" s="7">
        <v>8</v>
      </c>
      <c r="B19" s="38"/>
      <c r="C19" s="38"/>
      <c r="D19" s="38"/>
      <c r="E19" s="17">
        <v>81000792</v>
      </c>
      <c r="F19" s="5" t="s">
        <v>110</v>
      </c>
      <c r="G19" s="5" t="s">
        <v>90</v>
      </c>
      <c r="H19" s="5" t="s">
        <v>111</v>
      </c>
      <c r="I19" s="4">
        <v>199968</v>
      </c>
      <c r="J19" s="5" t="s">
        <v>93</v>
      </c>
      <c r="K19" s="18" t="s">
        <v>81</v>
      </c>
      <c r="L19" s="23">
        <v>44551</v>
      </c>
      <c r="M19" s="17" t="s">
        <v>82</v>
      </c>
      <c r="N19" s="5" t="str">
        <f t="shared" si="20"/>
        <v>Equipamentos</v>
      </c>
      <c r="O19" s="32" t="s">
        <v>144</v>
      </c>
      <c r="P19" s="33"/>
      <c r="Q19" s="34"/>
      <c r="R19" s="16"/>
      <c r="S19" s="5" t="str">
        <f t="shared" si="21"/>
        <v>Fundo Municipal de Saúde de Pedra Dourada</v>
      </c>
      <c r="T19" s="18" t="s">
        <v>98</v>
      </c>
      <c r="U19" s="5" t="str">
        <f t="shared" si="22"/>
        <v>Fundo Municipal de Saúde de Pedra Dourada</v>
      </c>
      <c r="V19" s="18" t="str">
        <f t="shared" si="23"/>
        <v>11.247.992/0001-72</v>
      </c>
      <c r="W19" s="19">
        <f t="shared" si="24"/>
        <v>44551</v>
      </c>
      <c r="X19" s="5" t="s">
        <v>104</v>
      </c>
      <c r="Y19" s="5" t="str">
        <f t="shared" si="25"/>
        <v>Equipamentos</v>
      </c>
      <c r="Z19" s="21">
        <v>104</v>
      </c>
      <c r="AA19" s="22">
        <v>105</v>
      </c>
      <c r="AB19" s="17" t="s">
        <v>145</v>
      </c>
      <c r="AC19" s="17" t="s">
        <v>86</v>
      </c>
      <c r="AD19" s="16"/>
      <c r="AE19" s="5"/>
      <c r="AF19" s="5"/>
      <c r="AG19" s="5">
        <f t="shared" si="32"/>
        <v>0</v>
      </c>
      <c r="AH19" s="25">
        <f t="shared" si="26"/>
        <v>199968</v>
      </c>
      <c r="AI19" s="25">
        <v>0</v>
      </c>
      <c r="AJ19" s="25">
        <v>0</v>
      </c>
      <c r="AK19" s="17"/>
      <c r="AL19" s="17"/>
      <c r="AM19" s="17"/>
      <c r="AN19" s="19" t="str">
        <f>M19</f>
        <v>N/A</v>
      </c>
      <c r="AO19" s="16"/>
      <c r="AP19" s="5">
        <f t="shared" si="34"/>
        <v>0</v>
      </c>
      <c r="AQ19" s="5">
        <f t="shared" si="35"/>
        <v>0</v>
      </c>
      <c r="AR19" s="5">
        <f t="shared" si="36"/>
        <v>0</v>
      </c>
      <c r="AS19" s="18"/>
      <c r="AT19" s="18"/>
      <c r="AU19" s="18"/>
      <c r="AV19" s="17">
        <f t="shared" si="37"/>
        <v>0</v>
      </c>
      <c r="AW19" s="17">
        <f t="shared" si="38"/>
        <v>0</v>
      </c>
    </row>
    <row r="20" spans="1:50" ht="150" x14ac:dyDescent="0.25">
      <c r="A20" s="6">
        <v>9</v>
      </c>
      <c r="B20" s="37" t="s">
        <v>61</v>
      </c>
      <c r="C20" s="30"/>
      <c r="D20" s="30">
        <v>2021</v>
      </c>
      <c r="E20" s="17">
        <v>746</v>
      </c>
      <c r="F20" s="5" t="s">
        <v>154</v>
      </c>
      <c r="G20" s="5" t="s">
        <v>90</v>
      </c>
      <c r="H20" s="5" t="s">
        <v>153</v>
      </c>
      <c r="I20" s="4">
        <v>150000</v>
      </c>
      <c r="J20" s="5" t="s">
        <v>92</v>
      </c>
      <c r="K20" s="18" t="s">
        <v>81</v>
      </c>
      <c r="L20" s="23">
        <v>44409</v>
      </c>
      <c r="M20" s="19">
        <v>45198</v>
      </c>
      <c r="N20" s="5" t="str">
        <f t="shared" si="20"/>
        <v>Aquisição de bens permanentes</v>
      </c>
      <c r="O20" s="32" t="s">
        <v>155</v>
      </c>
      <c r="P20" s="33"/>
      <c r="Q20" s="34"/>
      <c r="R20" s="16"/>
      <c r="S20" s="5" t="str">
        <f t="shared" si="21"/>
        <v>Município de Pedra Dourada</v>
      </c>
      <c r="T20" s="18" t="s">
        <v>99</v>
      </c>
      <c r="U20" s="5" t="str">
        <f t="shared" si="22"/>
        <v>Município de Pedra Dourada</v>
      </c>
      <c r="V20" s="18" t="str">
        <f t="shared" si="23"/>
        <v>18.114.215/0001-07</v>
      </c>
      <c r="W20" s="19">
        <f t="shared" si="24"/>
        <v>44409</v>
      </c>
      <c r="X20" s="5" t="s">
        <v>100</v>
      </c>
      <c r="Y20" s="5" t="str">
        <f t="shared" si="25"/>
        <v>Aquisição de bens permanentes</v>
      </c>
      <c r="Z20" s="21">
        <v>1</v>
      </c>
      <c r="AA20" s="22">
        <v>26</v>
      </c>
      <c r="AB20" s="17" t="s">
        <v>179</v>
      </c>
      <c r="AC20" s="17" t="s">
        <v>82</v>
      </c>
      <c r="AD20" s="16"/>
      <c r="AE20" s="5" t="s">
        <v>180</v>
      </c>
      <c r="AF20" s="5" t="s">
        <v>181</v>
      </c>
      <c r="AG20" s="5" t="str">
        <f t="shared" si="32"/>
        <v>Aquisição de bens permanentes para escolas municipais</v>
      </c>
      <c r="AH20" s="25">
        <f t="shared" si="26"/>
        <v>150000</v>
      </c>
      <c r="AI20" s="25">
        <v>5771.69</v>
      </c>
      <c r="AJ20" s="25">
        <v>0</v>
      </c>
      <c r="AK20" s="17" t="s">
        <v>82</v>
      </c>
      <c r="AL20" s="17" t="s">
        <v>90</v>
      </c>
      <c r="AM20" s="17" t="s">
        <v>182</v>
      </c>
      <c r="AN20" s="19">
        <f>M20</f>
        <v>45198</v>
      </c>
      <c r="AO20" s="16"/>
      <c r="AP20" s="5" t="str">
        <f t="shared" si="34"/>
        <v>Aquisição de bens permanentes para escolas municipais</v>
      </c>
      <c r="AQ20" s="5" t="str">
        <f t="shared" si="35"/>
        <v>O município busca através desta proposta estruturar a área da educação com a aquisição de diversos equipamentos e
mobiliário escolar, para melhorar a qualidade e o atendimento prestado aos alunos, ampliando a resolutividade dos serviços
e proporcionando mais conforto e aprendizado.</v>
      </c>
      <c r="AR20" s="5" t="str">
        <f t="shared" si="36"/>
        <v>Aquisição de bens permanentes para escolas municipais</v>
      </c>
      <c r="AS20" s="18"/>
      <c r="AT20" s="18"/>
      <c r="AU20" s="18"/>
      <c r="AV20" s="17" t="str">
        <f t="shared" si="37"/>
        <v>N/A</v>
      </c>
      <c r="AW20" s="17" t="str">
        <f t="shared" si="38"/>
        <v>Investimento</v>
      </c>
    </row>
    <row r="21" spans="1:50" ht="45" x14ac:dyDescent="0.25">
      <c r="A21" s="7">
        <v>10</v>
      </c>
      <c r="B21" s="38"/>
      <c r="C21" s="31"/>
      <c r="D21" s="31">
        <v>2021</v>
      </c>
      <c r="E21" s="17">
        <v>775</v>
      </c>
      <c r="F21" s="5" t="s">
        <v>27</v>
      </c>
      <c r="G21" s="5" t="s">
        <v>90</v>
      </c>
      <c r="H21" s="5" t="s">
        <v>90</v>
      </c>
      <c r="I21" s="4">
        <v>150000</v>
      </c>
      <c r="J21" s="5" t="s">
        <v>92</v>
      </c>
      <c r="K21" s="18" t="s">
        <v>81</v>
      </c>
      <c r="L21" s="23">
        <v>44371</v>
      </c>
      <c r="M21" s="17" t="s">
        <v>82</v>
      </c>
      <c r="N21" s="5" t="str">
        <f t="shared" ref="N21" si="39">H21</f>
        <v>Investimento</v>
      </c>
      <c r="O21" s="32" t="s">
        <v>152</v>
      </c>
      <c r="P21" s="33"/>
      <c r="Q21" s="34"/>
      <c r="R21" s="16"/>
      <c r="S21" s="5" t="str">
        <f t="shared" si="21"/>
        <v>Município de Pedra Dourada</v>
      </c>
      <c r="T21" s="18" t="s">
        <v>99</v>
      </c>
      <c r="U21" s="5" t="str">
        <f t="shared" si="22"/>
        <v>Município de Pedra Dourada</v>
      </c>
      <c r="V21" s="18" t="str">
        <f t="shared" si="23"/>
        <v>18.114.215/0001-07</v>
      </c>
      <c r="W21" s="19">
        <f t="shared" si="24"/>
        <v>44371</v>
      </c>
      <c r="X21" s="5" t="s">
        <v>100</v>
      </c>
      <c r="Y21" s="5" t="str">
        <f t="shared" si="25"/>
        <v>Investimento</v>
      </c>
      <c r="Z21" s="21">
        <v>1</v>
      </c>
      <c r="AA21" s="22">
        <v>26</v>
      </c>
      <c r="AB21" s="17" t="s">
        <v>183</v>
      </c>
      <c r="AC21" s="17" t="s">
        <v>82</v>
      </c>
      <c r="AD21" s="16"/>
      <c r="AE21" s="5"/>
      <c r="AF21" s="5"/>
      <c r="AG21" s="5">
        <f t="shared" si="32"/>
        <v>0</v>
      </c>
      <c r="AH21" s="25">
        <f t="shared" si="26"/>
        <v>150000</v>
      </c>
      <c r="AI21" s="25">
        <v>0</v>
      </c>
      <c r="AJ21" s="25">
        <v>0</v>
      </c>
      <c r="AK21" s="17" t="s">
        <v>82</v>
      </c>
      <c r="AL21" s="17" t="str">
        <f>Y21</f>
        <v>Investimento</v>
      </c>
      <c r="AM21" s="17"/>
      <c r="AN21" s="19" t="str">
        <f t="shared" ref="AN21:AN26" si="40">M21</f>
        <v>N/A</v>
      </c>
      <c r="AO21" s="16"/>
      <c r="AP21" s="5">
        <f t="shared" si="34"/>
        <v>0</v>
      </c>
      <c r="AQ21" s="5">
        <f t="shared" si="35"/>
        <v>0</v>
      </c>
      <c r="AR21" s="5">
        <f t="shared" si="36"/>
        <v>0</v>
      </c>
      <c r="AS21" s="18"/>
      <c r="AT21" s="18"/>
      <c r="AU21" s="18"/>
      <c r="AV21" s="17" t="str">
        <f t="shared" si="37"/>
        <v>N/A</v>
      </c>
      <c r="AW21" s="17" t="str">
        <f t="shared" si="38"/>
        <v>Investimento</v>
      </c>
    </row>
    <row r="22" spans="1:50" ht="75" x14ac:dyDescent="0.25">
      <c r="A22" s="6">
        <v>11</v>
      </c>
      <c r="B22" s="18" t="s">
        <v>62</v>
      </c>
      <c r="C22" s="17"/>
      <c r="D22" s="17">
        <v>2021</v>
      </c>
      <c r="E22" s="17">
        <v>40640001</v>
      </c>
      <c r="F22" s="5" t="s">
        <v>84</v>
      </c>
      <c r="G22" s="5" t="s">
        <v>79</v>
      </c>
      <c r="H22" s="18" t="s">
        <v>80</v>
      </c>
      <c r="I22" s="4">
        <v>250000</v>
      </c>
      <c r="J22" s="5" t="s">
        <v>93</v>
      </c>
      <c r="K22" s="18" t="s">
        <v>81</v>
      </c>
      <c r="L22" s="23">
        <v>44439</v>
      </c>
      <c r="M22" s="17" t="s">
        <v>82</v>
      </c>
      <c r="N22" s="5" t="str">
        <f t="shared" si="20"/>
        <v>Custeio para a saúde</v>
      </c>
      <c r="O22" s="32" t="s">
        <v>146</v>
      </c>
      <c r="P22" s="33"/>
      <c r="Q22" s="34"/>
      <c r="R22" s="16"/>
      <c r="S22" s="5" t="str">
        <f t="shared" si="21"/>
        <v>Fundo Municipal de Saúde de Pedra Dourada</v>
      </c>
      <c r="T22" s="18" t="s">
        <v>98</v>
      </c>
      <c r="U22" s="5" t="str">
        <f t="shared" si="22"/>
        <v>Fundo Municipal de Saúde de Pedra Dourada</v>
      </c>
      <c r="V22" s="18" t="str">
        <f t="shared" si="23"/>
        <v>11.247.992/0001-72</v>
      </c>
      <c r="W22" s="19">
        <f t="shared" si="24"/>
        <v>44439</v>
      </c>
      <c r="X22" s="5" t="s">
        <v>104</v>
      </c>
      <c r="Y22" s="5" t="str">
        <f t="shared" si="25"/>
        <v>Custeio para a saúde</v>
      </c>
      <c r="Z22" s="21">
        <v>104</v>
      </c>
      <c r="AA22" s="22">
        <v>105</v>
      </c>
      <c r="AB22" s="17" t="s">
        <v>140</v>
      </c>
      <c r="AC22" s="17" t="s">
        <v>86</v>
      </c>
      <c r="AD22" s="16"/>
      <c r="AE22" s="5"/>
      <c r="AF22" s="5"/>
      <c r="AG22" s="5">
        <f t="shared" si="32"/>
        <v>0</v>
      </c>
      <c r="AH22" s="25">
        <f t="shared" si="26"/>
        <v>250000</v>
      </c>
      <c r="AI22" s="25">
        <v>0</v>
      </c>
      <c r="AJ22" s="25">
        <v>0</v>
      </c>
      <c r="AK22" s="17"/>
      <c r="AL22" s="17"/>
      <c r="AM22" s="17"/>
      <c r="AN22" s="19" t="str">
        <f t="shared" si="40"/>
        <v>N/A</v>
      </c>
      <c r="AO22" s="16"/>
      <c r="AP22" s="5">
        <f t="shared" si="34"/>
        <v>0</v>
      </c>
      <c r="AQ22" s="5">
        <f t="shared" si="35"/>
        <v>0</v>
      </c>
      <c r="AR22" s="5">
        <f t="shared" si="36"/>
        <v>0</v>
      </c>
      <c r="AS22" s="18"/>
      <c r="AT22" s="18"/>
      <c r="AU22" s="18"/>
      <c r="AV22" s="17">
        <f t="shared" si="37"/>
        <v>0</v>
      </c>
      <c r="AW22" s="17">
        <f t="shared" si="38"/>
        <v>0</v>
      </c>
    </row>
    <row r="23" spans="1:50" ht="75" x14ac:dyDescent="0.25">
      <c r="A23" s="7">
        <v>12</v>
      </c>
      <c r="B23" s="18" t="s">
        <v>63</v>
      </c>
      <c r="C23" s="18"/>
      <c r="D23" s="17">
        <v>2021</v>
      </c>
      <c r="E23" s="17">
        <v>531</v>
      </c>
      <c r="F23" s="5" t="s">
        <v>150</v>
      </c>
      <c r="G23" s="5" t="s">
        <v>87</v>
      </c>
      <c r="H23" s="5" t="s">
        <v>80</v>
      </c>
      <c r="I23" s="4">
        <v>202081</v>
      </c>
      <c r="J23" s="5" t="s">
        <v>93</v>
      </c>
      <c r="K23" s="18" t="s">
        <v>81</v>
      </c>
      <c r="L23" s="23">
        <v>44409</v>
      </c>
      <c r="M23" s="19">
        <v>45505</v>
      </c>
      <c r="N23" s="5" t="str">
        <f t="shared" si="20"/>
        <v>Custeio para a saúde</v>
      </c>
      <c r="O23" s="32" t="s">
        <v>151</v>
      </c>
      <c r="P23" s="33"/>
      <c r="Q23" s="34"/>
      <c r="R23" s="16"/>
      <c r="S23" s="5" t="str">
        <f t="shared" si="21"/>
        <v>Fundo Municipal de Saúde de Pedra Dourada</v>
      </c>
      <c r="T23" s="18" t="s">
        <v>98</v>
      </c>
      <c r="U23" s="5" t="str">
        <f t="shared" si="22"/>
        <v>Fundo Municipal de Saúde de Pedra Dourada</v>
      </c>
      <c r="V23" s="18" t="str">
        <f t="shared" si="23"/>
        <v>11.247.992/0001-72</v>
      </c>
      <c r="W23" s="19">
        <f t="shared" si="24"/>
        <v>44409</v>
      </c>
      <c r="X23" s="5" t="s">
        <v>104</v>
      </c>
      <c r="Y23" s="5" t="str">
        <f t="shared" si="25"/>
        <v>Custeio para a saúde</v>
      </c>
      <c r="Z23" s="21">
        <v>1</v>
      </c>
      <c r="AA23" s="22">
        <v>26</v>
      </c>
      <c r="AB23" s="17"/>
      <c r="AC23" s="17" t="s">
        <v>86</v>
      </c>
      <c r="AD23" s="16"/>
      <c r="AE23" s="5"/>
      <c r="AF23" s="5"/>
      <c r="AG23" s="5">
        <f t="shared" si="32"/>
        <v>0</v>
      </c>
      <c r="AH23" s="25">
        <f t="shared" si="26"/>
        <v>202081</v>
      </c>
      <c r="AI23" s="25">
        <v>0</v>
      </c>
      <c r="AJ23" s="25">
        <v>0</v>
      </c>
      <c r="AK23" s="17"/>
      <c r="AL23" s="17"/>
      <c r="AM23" s="17" t="s">
        <v>89</v>
      </c>
      <c r="AN23" s="19">
        <f t="shared" si="40"/>
        <v>45505</v>
      </c>
      <c r="AO23" s="16"/>
      <c r="AP23" s="5">
        <f t="shared" si="34"/>
        <v>0</v>
      </c>
      <c r="AQ23" s="5">
        <f t="shared" si="35"/>
        <v>0</v>
      </c>
      <c r="AR23" s="5">
        <f t="shared" si="36"/>
        <v>0</v>
      </c>
      <c r="AS23" s="18"/>
      <c r="AT23" s="18"/>
      <c r="AU23" s="18"/>
      <c r="AV23" s="17">
        <f t="shared" si="37"/>
        <v>0</v>
      </c>
      <c r="AW23" s="17">
        <f t="shared" si="38"/>
        <v>0</v>
      </c>
    </row>
    <row r="24" spans="1:50" ht="30" customHeight="1" x14ac:dyDescent="0.25">
      <c r="A24" s="6">
        <v>13</v>
      </c>
      <c r="B24" s="18" t="s">
        <v>64</v>
      </c>
      <c r="C24" s="18"/>
      <c r="D24" s="17">
        <v>2021</v>
      </c>
      <c r="E24" s="17">
        <v>3059</v>
      </c>
      <c r="F24" s="5" t="s">
        <v>27</v>
      </c>
      <c r="G24" s="5" t="s">
        <v>90</v>
      </c>
      <c r="H24" s="5" t="s">
        <v>90</v>
      </c>
      <c r="I24" s="4">
        <v>150000</v>
      </c>
      <c r="J24" s="5" t="s">
        <v>92</v>
      </c>
      <c r="K24" s="18" t="s">
        <v>81</v>
      </c>
      <c r="L24" s="23">
        <v>44442</v>
      </c>
      <c r="M24" s="17" t="s">
        <v>82</v>
      </c>
      <c r="N24" s="5" t="str">
        <f t="shared" si="20"/>
        <v>Investimento</v>
      </c>
      <c r="O24" s="32" t="s">
        <v>86</v>
      </c>
      <c r="P24" s="33"/>
      <c r="Q24" s="34"/>
      <c r="R24" s="16"/>
      <c r="S24" s="5" t="str">
        <f t="shared" si="21"/>
        <v>Município de Pedra Dourada</v>
      </c>
      <c r="T24" s="18" t="s">
        <v>99</v>
      </c>
      <c r="U24" s="5" t="str">
        <f t="shared" si="22"/>
        <v>Município de Pedra Dourada</v>
      </c>
      <c r="V24" s="18" t="str">
        <f t="shared" si="23"/>
        <v>18.114.215/0001-07</v>
      </c>
      <c r="W24" s="19">
        <f t="shared" si="24"/>
        <v>44442</v>
      </c>
      <c r="X24" s="5" t="s">
        <v>100</v>
      </c>
      <c r="Y24" s="5" t="str">
        <f t="shared" si="25"/>
        <v>Investimento</v>
      </c>
      <c r="Z24" s="21">
        <v>1</v>
      </c>
      <c r="AA24" s="22">
        <v>26</v>
      </c>
      <c r="AB24" s="17" t="s">
        <v>86</v>
      </c>
      <c r="AC24" s="17" t="s">
        <v>82</v>
      </c>
      <c r="AD24" s="16"/>
      <c r="AE24" s="5"/>
      <c r="AF24" s="5"/>
      <c r="AG24" s="5">
        <f t="shared" ref="AG24:AG25" si="41">AE24</f>
        <v>0</v>
      </c>
      <c r="AH24" s="25">
        <f t="shared" si="26"/>
        <v>150000</v>
      </c>
      <c r="AI24" s="25">
        <v>0</v>
      </c>
      <c r="AJ24" s="25">
        <v>0</v>
      </c>
      <c r="AK24" s="17" t="s">
        <v>82</v>
      </c>
      <c r="AL24" s="17" t="str">
        <f t="shared" ref="AL24" si="42">Y24</f>
        <v>Investimento</v>
      </c>
      <c r="AM24" s="17"/>
      <c r="AN24" s="19" t="str">
        <f t="shared" si="40"/>
        <v>N/A</v>
      </c>
      <c r="AO24" s="16"/>
      <c r="AP24" s="5">
        <f t="shared" si="34"/>
        <v>0</v>
      </c>
      <c r="AQ24" s="5">
        <f t="shared" si="35"/>
        <v>0</v>
      </c>
      <c r="AR24" s="5">
        <f t="shared" si="36"/>
        <v>0</v>
      </c>
      <c r="AS24" s="18"/>
      <c r="AT24" s="18"/>
      <c r="AU24" s="18"/>
      <c r="AV24" s="17" t="str">
        <f t="shared" si="37"/>
        <v>N/A</v>
      </c>
      <c r="AW24" s="17" t="str">
        <f t="shared" si="38"/>
        <v>Investimento</v>
      </c>
    </row>
    <row r="25" spans="1:50" ht="225" x14ac:dyDescent="0.25">
      <c r="A25" s="7">
        <v>14</v>
      </c>
      <c r="B25" s="18" t="s">
        <v>56</v>
      </c>
      <c r="C25" s="17"/>
      <c r="D25" s="17">
        <v>2021</v>
      </c>
      <c r="E25" s="17">
        <v>41760001</v>
      </c>
      <c r="F25" s="5" t="s">
        <v>84</v>
      </c>
      <c r="G25" s="5" t="s">
        <v>79</v>
      </c>
      <c r="H25" s="18" t="s">
        <v>80</v>
      </c>
      <c r="I25" s="4">
        <v>120000</v>
      </c>
      <c r="J25" s="5" t="s">
        <v>93</v>
      </c>
      <c r="K25" s="18" t="s">
        <v>81</v>
      </c>
      <c r="L25" s="23">
        <v>44439</v>
      </c>
      <c r="M25" s="17" t="s">
        <v>82</v>
      </c>
      <c r="N25" s="5" t="str">
        <f t="shared" si="20"/>
        <v>Custeio para a saúde</v>
      </c>
      <c r="O25" s="32" t="s">
        <v>146</v>
      </c>
      <c r="P25" s="33"/>
      <c r="Q25" s="34"/>
      <c r="R25" s="16"/>
      <c r="S25" s="5" t="str">
        <f t="shared" si="21"/>
        <v>Fundo Municipal de Saúde de Pedra Dourada</v>
      </c>
      <c r="T25" s="18" t="s">
        <v>98</v>
      </c>
      <c r="U25" s="5" t="str">
        <f t="shared" si="22"/>
        <v>Fundo Municipal de Saúde de Pedra Dourada</v>
      </c>
      <c r="V25" s="18" t="str">
        <f t="shared" si="23"/>
        <v>11.247.992/0001-72</v>
      </c>
      <c r="W25" s="19">
        <f t="shared" si="24"/>
        <v>44439</v>
      </c>
      <c r="X25" s="5" t="s">
        <v>104</v>
      </c>
      <c r="Y25" s="5" t="str">
        <f t="shared" si="25"/>
        <v>Custeio para a saúde</v>
      </c>
      <c r="Z25" s="21">
        <v>104</v>
      </c>
      <c r="AA25" s="22">
        <v>105</v>
      </c>
      <c r="AB25" s="17" t="s">
        <v>140</v>
      </c>
      <c r="AC25" s="17" t="s">
        <v>86</v>
      </c>
      <c r="AD25" s="16"/>
      <c r="AE25" s="5"/>
      <c r="AF25" s="5"/>
      <c r="AG25" s="5">
        <f t="shared" si="41"/>
        <v>0</v>
      </c>
      <c r="AH25" s="25">
        <f t="shared" si="26"/>
        <v>120000</v>
      </c>
      <c r="AI25" s="25">
        <v>0</v>
      </c>
      <c r="AJ25" s="25">
        <v>0</v>
      </c>
      <c r="AK25" s="17"/>
      <c r="AL25" s="17"/>
      <c r="AM25" s="17"/>
      <c r="AN25" s="19" t="str">
        <f t="shared" si="40"/>
        <v>N/A</v>
      </c>
      <c r="AO25" s="16"/>
      <c r="AP25" s="5">
        <f t="shared" si="34"/>
        <v>0</v>
      </c>
      <c r="AQ25" s="5">
        <f t="shared" si="35"/>
        <v>0</v>
      </c>
      <c r="AR25" s="5">
        <f t="shared" si="36"/>
        <v>0</v>
      </c>
      <c r="AS25" s="18"/>
      <c r="AT25" s="18"/>
      <c r="AU25" s="18"/>
      <c r="AV25" s="17">
        <f t="shared" si="37"/>
        <v>0</v>
      </c>
      <c r="AW25" s="17">
        <f t="shared" si="38"/>
        <v>0</v>
      </c>
    </row>
    <row r="26" spans="1:50" ht="225" x14ac:dyDescent="0.25">
      <c r="A26" s="6">
        <v>15</v>
      </c>
      <c r="B26" s="18" t="s">
        <v>65</v>
      </c>
      <c r="C26" s="17"/>
      <c r="D26" s="17">
        <v>2021</v>
      </c>
      <c r="E26" s="17">
        <v>14080018</v>
      </c>
      <c r="F26" s="5" t="s">
        <v>27</v>
      </c>
      <c r="G26" s="5" t="s">
        <v>90</v>
      </c>
      <c r="H26" s="5" t="s">
        <v>134</v>
      </c>
      <c r="I26" s="4">
        <v>100000</v>
      </c>
      <c r="J26" s="5" t="s">
        <v>92</v>
      </c>
      <c r="K26" s="18" t="s">
        <v>81</v>
      </c>
      <c r="L26" s="23">
        <v>44407</v>
      </c>
      <c r="M26" s="19">
        <v>45506</v>
      </c>
      <c r="N26" s="5" t="s">
        <v>132</v>
      </c>
      <c r="O26" s="32" t="s">
        <v>135</v>
      </c>
      <c r="P26" s="33"/>
      <c r="Q26" s="34"/>
      <c r="R26" s="16"/>
      <c r="S26" s="5" t="str">
        <f t="shared" ref="S26" si="43">J26</f>
        <v>Município de Pedra Dourada</v>
      </c>
      <c r="T26" s="18" t="s">
        <v>99</v>
      </c>
      <c r="U26" s="5" t="str">
        <f t="shared" ref="U26" si="44">J26</f>
        <v>Município de Pedra Dourada</v>
      </c>
      <c r="V26" s="18" t="str">
        <f t="shared" ref="V26" si="45">T26</f>
        <v>18.114.215/0001-07</v>
      </c>
      <c r="W26" s="19">
        <f t="shared" ref="W26" si="46">L26</f>
        <v>44407</v>
      </c>
      <c r="X26" s="5" t="s">
        <v>100</v>
      </c>
      <c r="Y26" s="5" t="str">
        <f t="shared" ref="Y26" si="47">N26</f>
        <v xml:space="preserve">Aquisição de 1 veículo 0 km, tipi pick-up, 2 lugares, </v>
      </c>
      <c r="Z26" s="21">
        <v>1</v>
      </c>
      <c r="AA26" s="22">
        <v>26</v>
      </c>
      <c r="AB26" s="17" t="s">
        <v>131</v>
      </c>
      <c r="AC26" s="17" t="s">
        <v>82</v>
      </c>
      <c r="AD26" s="16"/>
      <c r="AE26" s="5" t="s">
        <v>132</v>
      </c>
      <c r="AF26" s="5" t="s">
        <v>133</v>
      </c>
      <c r="AG26" s="5" t="str">
        <f>AE26</f>
        <v xml:space="preserve">Aquisição de 1 veículo 0 km, tipi pick-up, 2 lugares, </v>
      </c>
      <c r="AH26" s="25">
        <f t="shared" ref="AH26" si="48">I26</f>
        <v>100000</v>
      </c>
      <c r="AI26" s="25">
        <v>0</v>
      </c>
      <c r="AJ26" s="25">
        <v>0</v>
      </c>
      <c r="AK26" s="17" t="s">
        <v>82</v>
      </c>
      <c r="AL26" s="17" t="s">
        <v>90</v>
      </c>
      <c r="AM26" s="17" t="s">
        <v>89</v>
      </c>
      <c r="AN26" s="19">
        <f t="shared" si="40"/>
        <v>45506</v>
      </c>
      <c r="AO26" s="16"/>
      <c r="AP26" s="5" t="str">
        <f t="shared" si="34"/>
        <v xml:space="preserve">Aquisição de 1 veículo 0 km, tipi pick-up, 2 lugares, </v>
      </c>
      <c r="AQ26" s="5" t="str">
        <f t="shared" si="35"/>
        <v>para atendimento e apoio aos serviços urbanos pela Secretaria Municipal de Obras na execução de obras físicas e apoio à infraestrutura rural, com foco nos agricultores familiares do município.</v>
      </c>
      <c r="AR26" s="5" t="str">
        <f t="shared" si="36"/>
        <v xml:space="preserve">Aquisição de 1 veículo 0 km, tipi pick-up, 2 lugares, </v>
      </c>
      <c r="AS26" s="18"/>
      <c r="AT26" s="18"/>
      <c r="AU26" s="18"/>
      <c r="AV26" s="17" t="str">
        <f t="shared" si="37"/>
        <v>N/A</v>
      </c>
      <c r="AW26" s="17" t="str">
        <f t="shared" si="38"/>
        <v>Investimento</v>
      </c>
    </row>
    <row r="27" spans="1:5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5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ht="75" x14ac:dyDescent="0.25">
      <c r="A28" s="7">
        <v>16</v>
      </c>
      <c r="B28" s="18" t="s">
        <v>53</v>
      </c>
      <c r="C28" s="17"/>
      <c r="D28" s="17">
        <v>2022</v>
      </c>
      <c r="E28" s="17">
        <v>81000312</v>
      </c>
      <c r="F28" s="5" t="s">
        <v>84</v>
      </c>
      <c r="G28" s="5" t="s">
        <v>79</v>
      </c>
      <c r="H28" s="18" t="s">
        <v>80</v>
      </c>
      <c r="I28" s="27" t="s">
        <v>149</v>
      </c>
      <c r="J28" s="5" t="s">
        <v>93</v>
      </c>
      <c r="K28" s="18" t="s">
        <v>81</v>
      </c>
      <c r="L28" s="23">
        <v>44739</v>
      </c>
      <c r="M28" s="17" t="s">
        <v>82</v>
      </c>
      <c r="N28" s="5" t="str">
        <f t="shared" ref="N28:N34" si="49">H28</f>
        <v>Custeio para a saúde</v>
      </c>
      <c r="O28" s="35" t="s">
        <v>148</v>
      </c>
      <c r="P28" s="33"/>
      <c r="Q28" s="34"/>
      <c r="R28" s="16"/>
      <c r="S28" s="5" t="str">
        <f t="shared" ref="S28:S35" si="50">J28</f>
        <v>Fundo Municipal de Saúde de Pedra Dourada</v>
      </c>
      <c r="T28" s="18" t="s">
        <v>98</v>
      </c>
      <c r="U28" s="5" t="str">
        <f t="shared" ref="U28:U35" si="51">J28</f>
        <v>Fundo Municipal de Saúde de Pedra Dourada</v>
      </c>
      <c r="V28" s="18" t="str">
        <f t="shared" ref="V28:V35" si="52">T28</f>
        <v>11.247.992/0001-72</v>
      </c>
      <c r="W28" s="19">
        <f t="shared" ref="W28:W36" si="53">L28</f>
        <v>44739</v>
      </c>
      <c r="X28" s="5" t="s">
        <v>104</v>
      </c>
      <c r="Y28" s="5" t="str">
        <f t="shared" ref="Y28:Y35" si="54">N28</f>
        <v>Custeio para a saúde</v>
      </c>
      <c r="Z28" s="21">
        <v>104</v>
      </c>
      <c r="AA28" s="22">
        <v>105</v>
      </c>
      <c r="AB28" s="17" t="s">
        <v>140</v>
      </c>
      <c r="AC28" s="17" t="s">
        <v>86</v>
      </c>
      <c r="AD28" s="16"/>
      <c r="AE28" s="5"/>
      <c r="AF28" s="5"/>
      <c r="AG28" s="5">
        <f>AE28</f>
        <v>0</v>
      </c>
      <c r="AH28" s="25" t="str">
        <f t="shared" ref="AH28:AH36" si="55">I28</f>
        <v>R$ 100.000,00                R$ 200.000,00</v>
      </c>
      <c r="AI28" s="25">
        <v>0</v>
      </c>
      <c r="AJ28" s="25">
        <v>0</v>
      </c>
      <c r="AK28" s="18"/>
      <c r="AL28" s="18"/>
      <c r="AM28" s="18"/>
      <c r="AN28" s="19" t="str">
        <f>M28</f>
        <v>N/A</v>
      </c>
      <c r="AO28" s="16"/>
      <c r="AP28" s="5">
        <f t="shared" ref="AP28" si="56">AE28</f>
        <v>0</v>
      </c>
      <c r="AQ28" s="5">
        <f t="shared" ref="AQ28" si="57">AF28</f>
        <v>0</v>
      </c>
      <c r="AR28" s="5">
        <f t="shared" ref="AR28" si="58">AG28</f>
        <v>0</v>
      </c>
      <c r="AS28" s="18"/>
      <c r="AT28" s="18"/>
      <c r="AU28" s="18"/>
      <c r="AV28" s="17">
        <f t="shared" ref="AV28" si="59">AK28</f>
        <v>0</v>
      </c>
      <c r="AW28" s="17">
        <f t="shared" ref="AW28" si="60">AL28</f>
        <v>0</v>
      </c>
    </row>
    <row r="29" spans="1:50" ht="195" x14ac:dyDescent="0.25">
      <c r="A29" s="6">
        <v>17</v>
      </c>
      <c r="B29" s="18" t="s">
        <v>66</v>
      </c>
      <c r="C29" s="17"/>
      <c r="D29" s="17">
        <v>2022</v>
      </c>
      <c r="E29" s="17">
        <v>153</v>
      </c>
      <c r="F29" s="5" t="s">
        <v>154</v>
      </c>
      <c r="G29" s="5" t="s">
        <v>90</v>
      </c>
      <c r="H29" s="5" t="s">
        <v>157</v>
      </c>
      <c r="I29" s="4">
        <v>300000</v>
      </c>
      <c r="J29" s="5" t="s">
        <v>92</v>
      </c>
      <c r="K29" s="18" t="s">
        <v>81</v>
      </c>
      <c r="L29" s="23">
        <v>44694</v>
      </c>
      <c r="M29" s="19">
        <v>45058</v>
      </c>
      <c r="N29" s="5" t="str">
        <f t="shared" si="49"/>
        <v>Aquisição de caminhão basculante.</v>
      </c>
      <c r="O29" s="32" t="s">
        <v>158</v>
      </c>
      <c r="P29" s="33"/>
      <c r="Q29" s="34"/>
      <c r="R29" s="16"/>
      <c r="S29" s="5" t="str">
        <f t="shared" si="50"/>
        <v>Município de Pedra Dourada</v>
      </c>
      <c r="T29" s="18" t="s">
        <v>99</v>
      </c>
      <c r="U29" s="5" t="str">
        <f t="shared" si="51"/>
        <v>Município de Pedra Dourada</v>
      </c>
      <c r="V29" s="18" t="str">
        <f t="shared" si="52"/>
        <v>18.114.215/0001-07</v>
      </c>
      <c r="W29" s="19">
        <f t="shared" si="53"/>
        <v>44694</v>
      </c>
      <c r="X29" s="5" t="s">
        <v>100</v>
      </c>
      <c r="Y29" s="5" t="str">
        <f t="shared" si="54"/>
        <v>Aquisição de caminhão basculante.</v>
      </c>
      <c r="Z29" s="21">
        <v>1</v>
      </c>
      <c r="AA29" s="22">
        <v>26</v>
      </c>
      <c r="AB29" s="17" t="s">
        <v>187</v>
      </c>
      <c r="AC29" s="17" t="s">
        <v>82</v>
      </c>
      <c r="AD29" s="16"/>
      <c r="AE29" s="5" t="str">
        <f>Y29</f>
        <v>Aquisição de caminhão basculante.</v>
      </c>
      <c r="AF29" s="5" t="s">
        <v>188</v>
      </c>
      <c r="AG29" s="5" t="str">
        <f>AE29</f>
        <v>Aquisição de caminhão basculante.</v>
      </c>
      <c r="AH29" s="25">
        <f t="shared" si="55"/>
        <v>300000</v>
      </c>
      <c r="AI29" s="25">
        <v>130</v>
      </c>
      <c r="AJ29" s="25">
        <v>0</v>
      </c>
      <c r="AK29" s="17" t="s">
        <v>82</v>
      </c>
      <c r="AL29" s="17" t="s">
        <v>90</v>
      </c>
      <c r="AM29" s="17" t="s">
        <v>189</v>
      </c>
      <c r="AN29" s="19">
        <f>M29</f>
        <v>45058</v>
      </c>
      <c r="AO29" s="16"/>
      <c r="AP29" s="5" t="str">
        <f t="shared" ref="AP29:AP35" si="61">AE29</f>
        <v>Aquisição de caminhão basculante.</v>
      </c>
      <c r="AQ29" s="5" t="str">
        <f t="shared" ref="AQ29:AQ35" si="62">AF29</f>
        <v xml:space="preserve">Para atendimento da Secretaria Municipal de Obras de Pedra Dourada. Será um equipamento importante a ser usado na reestruturação de estradas vicinais, que ligam as propriedades do meio rural à zona urbana, além de obras diversas de recuperação da infraestrutura municipal, facilitando o transporte de produtos da agricultura familiar, que resulta em produtos de qualidade e em aumento de renda para o produtor. </v>
      </c>
      <c r="AR29" s="5" t="str">
        <f t="shared" ref="AR29:AR35" si="63">AG29</f>
        <v>Aquisição de caminhão basculante.</v>
      </c>
      <c r="AS29" s="18"/>
      <c r="AT29" s="18"/>
      <c r="AU29" s="18"/>
      <c r="AV29" s="17" t="str">
        <f t="shared" ref="AV29:AV35" si="64">AK29</f>
        <v>N/A</v>
      </c>
      <c r="AW29" s="17" t="str">
        <f t="shared" ref="AW29:AW35" si="65">AL29</f>
        <v>Investimento</v>
      </c>
    </row>
    <row r="30" spans="1:50" ht="45" x14ac:dyDescent="0.25">
      <c r="A30" s="7">
        <v>18</v>
      </c>
      <c r="B30" s="37" t="s">
        <v>67</v>
      </c>
      <c r="C30" s="30"/>
      <c r="D30" s="30">
        <v>2022</v>
      </c>
      <c r="E30" s="17">
        <v>208</v>
      </c>
      <c r="F30" s="5" t="s">
        <v>27</v>
      </c>
      <c r="G30" s="5" t="s">
        <v>90</v>
      </c>
      <c r="H30" s="5" t="s">
        <v>90</v>
      </c>
      <c r="I30" s="4">
        <v>100000</v>
      </c>
      <c r="J30" s="5" t="s">
        <v>92</v>
      </c>
      <c r="K30" s="18" t="s">
        <v>81</v>
      </c>
      <c r="L30" s="18"/>
      <c r="M30" s="17"/>
      <c r="N30" s="5" t="str">
        <f t="shared" si="49"/>
        <v>Investimento</v>
      </c>
      <c r="O30" s="32" t="s">
        <v>159</v>
      </c>
      <c r="P30" s="33"/>
      <c r="Q30" s="34"/>
      <c r="R30" s="16"/>
      <c r="S30" s="5" t="str">
        <f t="shared" si="50"/>
        <v>Município de Pedra Dourada</v>
      </c>
      <c r="T30" s="18" t="s">
        <v>99</v>
      </c>
      <c r="U30" s="5" t="str">
        <f t="shared" si="51"/>
        <v>Município de Pedra Dourada</v>
      </c>
      <c r="V30" s="18" t="str">
        <f t="shared" si="52"/>
        <v>18.114.215/0001-07</v>
      </c>
      <c r="W30" s="19">
        <f t="shared" si="53"/>
        <v>0</v>
      </c>
      <c r="X30" s="5" t="s">
        <v>100</v>
      </c>
      <c r="Y30" s="5" t="str">
        <f t="shared" si="54"/>
        <v>Investimento</v>
      </c>
      <c r="Z30" s="21">
        <v>1</v>
      </c>
      <c r="AA30" s="22">
        <v>26</v>
      </c>
      <c r="AB30" s="17" t="s">
        <v>186</v>
      </c>
      <c r="AC30" s="17" t="s">
        <v>82</v>
      </c>
      <c r="AD30" s="16"/>
      <c r="AE30" s="5"/>
      <c r="AF30" s="5"/>
      <c r="AG30" s="5">
        <f t="shared" ref="AG30:AG35" si="66">AE30</f>
        <v>0</v>
      </c>
      <c r="AH30" s="25">
        <f t="shared" si="55"/>
        <v>100000</v>
      </c>
      <c r="AI30" s="25">
        <v>0</v>
      </c>
      <c r="AJ30" s="25">
        <v>0</v>
      </c>
      <c r="AK30" s="18"/>
      <c r="AL30" s="18"/>
      <c r="AM30" s="17"/>
      <c r="AN30" s="19">
        <f t="shared" ref="AN30:AN35" si="67">M30</f>
        <v>0</v>
      </c>
      <c r="AO30" s="16"/>
      <c r="AP30" s="5">
        <f t="shared" si="61"/>
        <v>0</v>
      </c>
      <c r="AQ30" s="5">
        <f t="shared" si="62"/>
        <v>0</v>
      </c>
      <c r="AR30" s="5">
        <f t="shared" si="63"/>
        <v>0</v>
      </c>
      <c r="AS30" s="18"/>
      <c r="AT30" s="18"/>
      <c r="AU30" s="18"/>
      <c r="AV30" s="17">
        <f t="shared" si="64"/>
        <v>0</v>
      </c>
      <c r="AW30" s="17">
        <f t="shared" si="65"/>
        <v>0</v>
      </c>
    </row>
    <row r="31" spans="1:50" ht="75" x14ac:dyDescent="0.25">
      <c r="A31" s="6">
        <v>19</v>
      </c>
      <c r="B31" s="38"/>
      <c r="C31" s="31"/>
      <c r="D31" s="31">
        <v>2022</v>
      </c>
      <c r="E31" s="17">
        <v>3500</v>
      </c>
      <c r="F31" s="5" t="s">
        <v>150</v>
      </c>
      <c r="G31" s="5" t="s">
        <v>87</v>
      </c>
      <c r="H31" s="18" t="s">
        <v>80</v>
      </c>
      <c r="I31" s="4">
        <v>150000</v>
      </c>
      <c r="J31" s="5" t="s">
        <v>93</v>
      </c>
      <c r="K31" s="18" t="s">
        <v>81</v>
      </c>
      <c r="L31" s="18"/>
      <c r="M31" s="17"/>
      <c r="N31" s="5" t="str">
        <f t="shared" si="49"/>
        <v>Custeio para a saúde</v>
      </c>
      <c r="O31" s="32" t="s">
        <v>160</v>
      </c>
      <c r="P31" s="33"/>
      <c r="Q31" s="34"/>
      <c r="R31" s="16"/>
      <c r="S31" s="5" t="str">
        <f t="shared" si="50"/>
        <v>Fundo Municipal de Saúde de Pedra Dourada</v>
      </c>
      <c r="T31" s="18" t="s">
        <v>98</v>
      </c>
      <c r="U31" s="5" t="str">
        <f t="shared" si="51"/>
        <v>Fundo Municipal de Saúde de Pedra Dourada</v>
      </c>
      <c r="V31" s="18" t="str">
        <f t="shared" si="52"/>
        <v>11.247.992/0001-72</v>
      </c>
      <c r="W31" s="19">
        <f t="shared" si="53"/>
        <v>0</v>
      </c>
      <c r="X31" s="5" t="s">
        <v>104</v>
      </c>
      <c r="Y31" s="5" t="str">
        <f t="shared" si="54"/>
        <v>Custeio para a saúde</v>
      </c>
      <c r="Z31" s="21">
        <v>1</v>
      </c>
      <c r="AA31" s="22">
        <v>26</v>
      </c>
      <c r="AB31" s="17"/>
      <c r="AC31" s="17" t="s">
        <v>86</v>
      </c>
      <c r="AD31" s="16"/>
      <c r="AE31" s="5"/>
      <c r="AF31" s="5"/>
      <c r="AG31" s="5">
        <f t="shared" si="66"/>
        <v>0</v>
      </c>
      <c r="AH31" s="25">
        <f t="shared" si="55"/>
        <v>150000</v>
      </c>
      <c r="AI31" s="25">
        <v>0</v>
      </c>
      <c r="AJ31" s="25">
        <v>0</v>
      </c>
      <c r="AK31" s="18"/>
      <c r="AL31" s="18"/>
      <c r="AM31" s="17"/>
      <c r="AN31" s="19">
        <f t="shared" si="67"/>
        <v>0</v>
      </c>
      <c r="AO31" s="16"/>
      <c r="AP31" s="5">
        <f t="shared" si="61"/>
        <v>0</v>
      </c>
      <c r="AQ31" s="5">
        <f t="shared" si="62"/>
        <v>0</v>
      </c>
      <c r="AR31" s="5">
        <f t="shared" si="63"/>
        <v>0</v>
      </c>
      <c r="AS31" s="18"/>
      <c r="AT31" s="18"/>
      <c r="AU31" s="18"/>
      <c r="AV31" s="17">
        <f t="shared" si="64"/>
        <v>0</v>
      </c>
      <c r="AW31" s="17">
        <f t="shared" si="65"/>
        <v>0</v>
      </c>
    </row>
    <row r="32" spans="1:50" ht="75" x14ac:dyDescent="0.25">
      <c r="A32" s="6">
        <v>20</v>
      </c>
      <c r="B32" s="18" t="s">
        <v>69</v>
      </c>
      <c r="C32" s="18"/>
      <c r="D32" s="17">
        <v>2022</v>
      </c>
      <c r="E32" s="17">
        <v>365</v>
      </c>
      <c r="F32" s="5" t="s">
        <v>150</v>
      </c>
      <c r="G32" s="5" t="s">
        <v>87</v>
      </c>
      <c r="H32" s="5" t="s">
        <v>156</v>
      </c>
      <c r="I32" s="4">
        <v>65532</v>
      </c>
      <c r="J32" s="5" t="s">
        <v>93</v>
      </c>
      <c r="K32" s="18" t="s">
        <v>81</v>
      </c>
      <c r="L32" s="18"/>
      <c r="M32" s="17"/>
      <c r="N32" s="5" t="str">
        <f>H32</f>
        <v>Veículo Passeio (5 lugares)</v>
      </c>
      <c r="O32" s="32" t="s">
        <v>161</v>
      </c>
      <c r="P32" s="33"/>
      <c r="Q32" s="34"/>
      <c r="R32" s="16"/>
      <c r="S32" s="5" t="str">
        <f t="shared" ref="S32" si="68">J32</f>
        <v>Fundo Municipal de Saúde de Pedra Dourada</v>
      </c>
      <c r="T32" s="18" t="s">
        <v>98</v>
      </c>
      <c r="U32" s="5" t="str">
        <f t="shared" ref="U32" si="69">J32</f>
        <v>Fundo Municipal de Saúde de Pedra Dourada</v>
      </c>
      <c r="V32" s="18" t="str">
        <f t="shared" ref="V32" si="70">T32</f>
        <v>11.247.992/0001-72</v>
      </c>
      <c r="W32" s="19">
        <f t="shared" ref="W32" si="71">L32</f>
        <v>0</v>
      </c>
      <c r="X32" s="5" t="s">
        <v>104</v>
      </c>
      <c r="Y32" s="5" t="str">
        <f t="shared" ref="Y32" si="72">N32</f>
        <v>Veículo Passeio (5 lugares)</v>
      </c>
      <c r="Z32" s="21">
        <v>1</v>
      </c>
      <c r="AA32" s="22">
        <v>26</v>
      </c>
      <c r="AB32" s="17"/>
      <c r="AC32" s="17" t="s">
        <v>86</v>
      </c>
      <c r="AD32" s="16"/>
      <c r="AE32" s="5"/>
      <c r="AF32" s="5"/>
      <c r="AG32" s="5">
        <f t="shared" si="66"/>
        <v>0</v>
      </c>
      <c r="AH32" s="25">
        <f t="shared" ref="AH32" si="73">I32</f>
        <v>65532</v>
      </c>
      <c r="AI32" s="25">
        <v>0</v>
      </c>
      <c r="AJ32" s="25">
        <v>0</v>
      </c>
      <c r="AK32" s="18"/>
      <c r="AL32" s="18"/>
      <c r="AM32" s="17"/>
      <c r="AN32" s="19">
        <f t="shared" si="67"/>
        <v>0</v>
      </c>
      <c r="AO32" s="16"/>
      <c r="AP32" s="5">
        <f t="shared" si="61"/>
        <v>0</v>
      </c>
      <c r="AQ32" s="5">
        <f t="shared" si="62"/>
        <v>0</v>
      </c>
      <c r="AR32" s="5">
        <f t="shared" si="63"/>
        <v>0</v>
      </c>
      <c r="AS32" s="18"/>
      <c r="AT32" s="18"/>
      <c r="AU32" s="18"/>
      <c r="AV32" s="17">
        <f t="shared" si="64"/>
        <v>0</v>
      </c>
      <c r="AW32" s="17">
        <f t="shared" si="65"/>
        <v>0</v>
      </c>
    </row>
    <row r="33" spans="1:50" ht="45" x14ac:dyDescent="0.25">
      <c r="A33" s="6">
        <v>21</v>
      </c>
      <c r="B33" s="18" t="s">
        <v>57</v>
      </c>
      <c r="C33" s="18"/>
      <c r="D33" s="17">
        <v>2022</v>
      </c>
      <c r="E33" s="17">
        <v>554</v>
      </c>
      <c r="F33" s="5" t="s">
        <v>27</v>
      </c>
      <c r="G33" s="5" t="s">
        <v>90</v>
      </c>
      <c r="H33" s="5" t="s">
        <v>90</v>
      </c>
      <c r="I33" s="4">
        <v>200000</v>
      </c>
      <c r="J33" s="5" t="s">
        <v>92</v>
      </c>
      <c r="K33" s="18" t="s">
        <v>81</v>
      </c>
      <c r="L33" s="18"/>
      <c r="M33" s="17" t="s">
        <v>82</v>
      </c>
      <c r="N33" s="5" t="str">
        <f>H33</f>
        <v>Investimento</v>
      </c>
      <c r="O33" s="32" t="s">
        <v>159</v>
      </c>
      <c r="P33" s="33"/>
      <c r="Q33" s="34"/>
      <c r="R33" s="16"/>
      <c r="S33" s="5" t="str">
        <f>J33</f>
        <v>Município de Pedra Dourada</v>
      </c>
      <c r="T33" s="18" t="s">
        <v>98</v>
      </c>
      <c r="U33" s="5" t="str">
        <f>J33</f>
        <v>Município de Pedra Dourada</v>
      </c>
      <c r="V33" s="18" t="str">
        <f>T33</f>
        <v>11.247.992/0001-72</v>
      </c>
      <c r="W33" s="19">
        <f>L33</f>
        <v>0</v>
      </c>
      <c r="X33" s="5" t="s">
        <v>100</v>
      </c>
      <c r="Y33" s="5" t="str">
        <f>N33</f>
        <v>Investimento</v>
      </c>
      <c r="Z33" s="21">
        <v>1</v>
      </c>
      <c r="AA33" s="22">
        <v>26</v>
      </c>
      <c r="AB33" s="17"/>
      <c r="AC33" s="17" t="s">
        <v>82</v>
      </c>
      <c r="AD33" s="16"/>
      <c r="AE33" s="5"/>
      <c r="AF33" s="5"/>
      <c r="AG33" s="5">
        <f t="shared" si="66"/>
        <v>0</v>
      </c>
      <c r="AH33" s="25">
        <f>I33</f>
        <v>200000</v>
      </c>
      <c r="AI33" s="25">
        <v>0</v>
      </c>
      <c r="AJ33" s="25">
        <v>0</v>
      </c>
      <c r="AK33" s="18"/>
      <c r="AL33" s="18"/>
      <c r="AM33" s="17"/>
      <c r="AN33" s="19" t="str">
        <f t="shared" si="67"/>
        <v>N/A</v>
      </c>
      <c r="AO33" s="16"/>
      <c r="AP33" s="5">
        <f t="shared" si="61"/>
        <v>0</v>
      </c>
      <c r="AQ33" s="5">
        <f t="shared" si="62"/>
        <v>0</v>
      </c>
      <c r="AR33" s="5">
        <f t="shared" si="63"/>
        <v>0</v>
      </c>
      <c r="AS33" s="18"/>
      <c r="AT33" s="18"/>
      <c r="AU33" s="18"/>
      <c r="AV33" s="17">
        <f t="shared" si="64"/>
        <v>0</v>
      </c>
      <c r="AW33" s="17">
        <f t="shared" si="65"/>
        <v>0</v>
      </c>
    </row>
    <row r="34" spans="1:50" ht="75" x14ac:dyDescent="0.25">
      <c r="A34" s="7">
        <v>22</v>
      </c>
      <c r="B34" s="18" t="s">
        <v>68</v>
      </c>
      <c r="C34" s="18"/>
      <c r="D34" s="17">
        <v>2022</v>
      </c>
      <c r="E34" s="17">
        <v>24880003</v>
      </c>
      <c r="F34" s="5" t="s">
        <v>84</v>
      </c>
      <c r="G34" s="5" t="s">
        <v>79</v>
      </c>
      <c r="H34" s="18" t="s">
        <v>80</v>
      </c>
      <c r="I34" s="4">
        <v>200000</v>
      </c>
      <c r="J34" s="5" t="s">
        <v>93</v>
      </c>
      <c r="K34" s="18" t="s">
        <v>81</v>
      </c>
      <c r="L34" s="23">
        <v>44729</v>
      </c>
      <c r="M34" s="17" t="s">
        <v>82</v>
      </c>
      <c r="N34" s="5" t="str">
        <f t="shared" si="49"/>
        <v>Custeio para a saúde</v>
      </c>
      <c r="O34" s="32" t="s">
        <v>147</v>
      </c>
      <c r="P34" s="33"/>
      <c r="Q34" s="34"/>
      <c r="R34" s="16"/>
      <c r="S34" s="5" t="str">
        <f t="shared" si="50"/>
        <v>Fundo Municipal de Saúde de Pedra Dourada</v>
      </c>
      <c r="T34" s="18" t="s">
        <v>98</v>
      </c>
      <c r="U34" s="5" t="str">
        <f t="shared" si="51"/>
        <v>Fundo Municipal de Saúde de Pedra Dourada</v>
      </c>
      <c r="V34" s="18" t="str">
        <f t="shared" si="52"/>
        <v>11.247.992/0001-72</v>
      </c>
      <c r="W34" s="19">
        <f t="shared" si="53"/>
        <v>44729</v>
      </c>
      <c r="X34" s="5" t="s">
        <v>104</v>
      </c>
      <c r="Y34" s="5" t="str">
        <f t="shared" si="54"/>
        <v>Custeio para a saúde</v>
      </c>
      <c r="Z34" s="21">
        <v>104</v>
      </c>
      <c r="AA34" s="22">
        <v>105</v>
      </c>
      <c r="AB34" s="17" t="s">
        <v>140</v>
      </c>
      <c r="AC34" s="17" t="s">
        <v>86</v>
      </c>
      <c r="AD34" s="16"/>
      <c r="AE34" s="5"/>
      <c r="AF34" s="5"/>
      <c r="AG34" s="5">
        <f t="shared" si="66"/>
        <v>0</v>
      </c>
      <c r="AH34" s="25">
        <f t="shared" si="55"/>
        <v>200000</v>
      </c>
      <c r="AI34" s="25">
        <v>0</v>
      </c>
      <c r="AJ34" s="25">
        <v>0</v>
      </c>
      <c r="AK34" s="18"/>
      <c r="AL34" s="18"/>
      <c r="AM34" s="17"/>
      <c r="AN34" s="19" t="str">
        <f t="shared" si="67"/>
        <v>N/A</v>
      </c>
      <c r="AO34" s="16"/>
      <c r="AP34" s="5">
        <f t="shared" si="61"/>
        <v>0</v>
      </c>
      <c r="AQ34" s="5">
        <f t="shared" si="62"/>
        <v>0</v>
      </c>
      <c r="AR34" s="5">
        <f t="shared" si="63"/>
        <v>0</v>
      </c>
      <c r="AS34" s="18"/>
      <c r="AT34" s="18"/>
      <c r="AU34" s="18"/>
      <c r="AV34" s="17">
        <f t="shared" si="64"/>
        <v>0</v>
      </c>
      <c r="AW34" s="17">
        <f t="shared" si="65"/>
        <v>0</v>
      </c>
    </row>
    <row r="35" spans="1:50" ht="26.25" customHeight="1" x14ac:dyDescent="0.25">
      <c r="A35" s="77">
        <v>23</v>
      </c>
      <c r="B35" s="76" t="s">
        <v>56</v>
      </c>
      <c r="C35" s="76"/>
      <c r="D35" s="76">
        <v>2022</v>
      </c>
      <c r="E35" s="76">
        <v>4176005</v>
      </c>
      <c r="F35" s="78" t="s">
        <v>27</v>
      </c>
      <c r="G35" s="78" t="s">
        <v>90</v>
      </c>
      <c r="H35" s="78" t="s">
        <v>127</v>
      </c>
      <c r="I35" s="4">
        <v>105159</v>
      </c>
      <c r="J35" s="78" t="s">
        <v>92</v>
      </c>
      <c r="K35" s="78" t="s">
        <v>81</v>
      </c>
      <c r="L35" s="79">
        <v>44740</v>
      </c>
      <c r="M35" s="62">
        <v>45839</v>
      </c>
      <c r="N35" s="78" t="str">
        <f t="shared" ref="N35" si="74">H35</f>
        <v>Comércio e Serviços / Turismo</v>
      </c>
      <c r="O35" s="76" t="s">
        <v>129</v>
      </c>
      <c r="P35" s="76"/>
      <c r="Q35" s="76"/>
      <c r="R35" s="16"/>
      <c r="S35" s="78" t="str">
        <f t="shared" si="50"/>
        <v>Município de Pedra Dourada</v>
      </c>
      <c r="T35" s="78" t="s">
        <v>99</v>
      </c>
      <c r="U35" s="78" t="str">
        <f t="shared" si="51"/>
        <v>Município de Pedra Dourada</v>
      </c>
      <c r="V35" s="78" t="str">
        <f t="shared" si="52"/>
        <v>18.114.215/0001-07</v>
      </c>
      <c r="W35" s="26">
        <f t="shared" si="53"/>
        <v>44740</v>
      </c>
      <c r="X35" s="78" t="s">
        <v>100</v>
      </c>
      <c r="Y35" s="78" t="str">
        <f t="shared" si="54"/>
        <v>Comércio e Serviços / Turismo</v>
      </c>
      <c r="Z35" s="71">
        <v>1</v>
      </c>
      <c r="AA35" s="71">
        <v>26</v>
      </c>
      <c r="AB35" s="71" t="s">
        <v>128</v>
      </c>
      <c r="AC35" s="58" t="s">
        <v>82</v>
      </c>
      <c r="AD35" s="16"/>
      <c r="AE35" s="78" t="s">
        <v>130</v>
      </c>
      <c r="AF35" s="78"/>
      <c r="AG35" s="78" t="str">
        <f t="shared" si="66"/>
        <v>Construção de um vestiário público no Parque Municipal São João, Centro de Pedra Dourada.</v>
      </c>
      <c r="AH35" s="80">
        <v>120000</v>
      </c>
      <c r="AI35" s="80">
        <v>0</v>
      </c>
      <c r="AJ35" s="80">
        <v>0</v>
      </c>
      <c r="AK35" s="59" t="s">
        <v>82</v>
      </c>
      <c r="AL35" s="59" t="s">
        <v>90</v>
      </c>
      <c r="AM35" s="59" t="s">
        <v>89</v>
      </c>
      <c r="AN35" s="62">
        <f t="shared" si="67"/>
        <v>45839</v>
      </c>
      <c r="AO35" s="16"/>
      <c r="AP35" s="78" t="str">
        <f t="shared" si="61"/>
        <v>Construção de um vestiário público no Parque Municipal São João, Centro de Pedra Dourada.</v>
      </c>
      <c r="AQ35" s="78">
        <f t="shared" si="62"/>
        <v>0</v>
      </c>
      <c r="AR35" s="78" t="str">
        <f t="shared" si="63"/>
        <v>Construção de um vestiário público no Parque Municipal São João, Centro de Pedra Dourada.</v>
      </c>
      <c r="AS35" s="80">
        <v>120000</v>
      </c>
      <c r="AT35" s="80">
        <v>0</v>
      </c>
      <c r="AU35" s="80">
        <v>14534.86</v>
      </c>
      <c r="AV35" s="59" t="str">
        <f t="shared" si="64"/>
        <v>N/A</v>
      </c>
      <c r="AW35" s="59" t="str">
        <f t="shared" si="65"/>
        <v>Investimento</v>
      </c>
    </row>
    <row r="36" spans="1:50" ht="26.25" customHeight="1" x14ac:dyDescent="0.25">
      <c r="A36" s="77"/>
      <c r="B36" s="76"/>
      <c r="C36" s="76"/>
      <c r="D36" s="76"/>
      <c r="E36" s="76"/>
      <c r="F36" s="78"/>
      <c r="G36" s="78"/>
      <c r="H36" s="78"/>
      <c r="I36" s="4">
        <v>14841</v>
      </c>
      <c r="J36" s="78"/>
      <c r="K36" s="78"/>
      <c r="L36" s="79">
        <v>45013</v>
      </c>
      <c r="M36" s="62"/>
      <c r="N36" s="78"/>
      <c r="O36" s="76"/>
      <c r="P36" s="76"/>
      <c r="Q36" s="76"/>
      <c r="R36" s="16"/>
      <c r="S36" s="78"/>
      <c r="T36" s="78"/>
      <c r="U36" s="78"/>
      <c r="V36" s="78"/>
      <c r="W36" s="26">
        <f>L36</f>
        <v>45013</v>
      </c>
      <c r="X36" s="78"/>
      <c r="Y36" s="78"/>
      <c r="Z36" s="71"/>
      <c r="AA36" s="71"/>
      <c r="AB36" s="71"/>
      <c r="AC36" s="58"/>
      <c r="AD36" s="16"/>
      <c r="AE36" s="78"/>
      <c r="AF36" s="78"/>
      <c r="AG36" s="78"/>
      <c r="AH36" s="80"/>
      <c r="AI36" s="80"/>
      <c r="AJ36" s="80"/>
      <c r="AK36" s="59"/>
      <c r="AL36" s="59"/>
      <c r="AM36" s="59"/>
      <c r="AN36" s="62"/>
      <c r="AO36" s="16"/>
      <c r="AP36" s="78"/>
      <c r="AQ36" s="78"/>
      <c r="AR36" s="78"/>
      <c r="AS36" s="80"/>
      <c r="AT36" s="80"/>
      <c r="AU36" s="80"/>
      <c r="AV36" s="59"/>
      <c r="AW36" s="59"/>
    </row>
    <row r="37" spans="1:5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5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50" ht="45" x14ac:dyDescent="0.25">
      <c r="A38" s="7">
        <v>24</v>
      </c>
      <c r="B38" s="37" t="s">
        <v>67</v>
      </c>
      <c r="C38" s="37"/>
      <c r="D38" s="37">
        <v>2023</v>
      </c>
      <c r="E38" s="17">
        <v>1706</v>
      </c>
      <c r="F38" s="5" t="s">
        <v>27</v>
      </c>
      <c r="G38" s="5" t="s">
        <v>90</v>
      </c>
      <c r="H38" s="5" t="s">
        <v>90</v>
      </c>
      <c r="I38" s="4">
        <v>140000</v>
      </c>
      <c r="J38" s="5" t="s">
        <v>92</v>
      </c>
      <c r="K38" s="18" t="s">
        <v>81</v>
      </c>
      <c r="L38" s="18"/>
      <c r="M38" s="17" t="s">
        <v>82</v>
      </c>
      <c r="N38" s="5" t="str">
        <f t="shared" ref="N38:N39" si="75">H38</f>
        <v>Investimento</v>
      </c>
      <c r="O38" s="32" t="s">
        <v>115</v>
      </c>
      <c r="P38" s="33"/>
      <c r="Q38" s="34"/>
      <c r="R38" s="16"/>
      <c r="S38" s="5" t="str">
        <f t="shared" ref="S38:S39" si="76">J38</f>
        <v>Município de Pedra Dourada</v>
      </c>
      <c r="T38" s="18" t="s">
        <v>99</v>
      </c>
      <c r="U38" s="5" t="str">
        <f t="shared" ref="U38:U40" si="77">J38</f>
        <v>Município de Pedra Dourada</v>
      </c>
      <c r="V38" s="18" t="str">
        <f t="shared" ref="V38:V40" si="78">T38</f>
        <v>18.114.215/0001-07</v>
      </c>
      <c r="W38" s="19">
        <f t="shared" ref="W38:W40" si="79">L38</f>
        <v>0</v>
      </c>
      <c r="X38" s="5" t="s">
        <v>100</v>
      </c>
      <c r="Y38" s="5" t="str">
        <f t="shared" ref="Y38:Y39" si="80">N38</f>
        <v>Investimento</v>
      </c>
      <c r="Z38" s="21">
        <v>1</v>
      </c>
      <c r="AA38" s="22">
        <v>26</v>
      </c>
      <c r="AB38" s="17" t="s">
        <v>114</v>
      </c>
      <c r="AC38" s="17" t="s">
        <v>82</v>
      </c>
      <c r="AD38" s="16"/>
      <c r="AE38" s="18"/>
      <c r="AF38" s="18"/>
      <c r="AG38" s="5">
        <f t="shared" ref="AG38:AG41" si="81">AE38</f>
        <v>0</v>
      </c>
      <c r="AH38" s="25">
        <f t="shared" ref="AH38:AH41" si="82">I38</f>
        <v>140000</v>
      </c>
      <c r="AI38" s="25">
        <v>0</v>
      </c>
      <c r="AJ38" s="25">
        <v>0</v>
      </c>
      <c r="AK38" s="18"/>
      <c r="AL38" s="18"/>
      <c r="AM38" s="18"/>
      <c r="AN38" s="19" t="str">
        <f>M38</f>
        <v>N/A</v>
      </c>
      <c r="AO38" s="16"/>
      <c r="AP38" s="5">
        <f t="shared" ref="AP38" si="83">AE38</f>
        <v>0</v>
      </c>
      <c r="AQ38" s="5">
        <f t="shared" ref="AQ38" si="84">AF38</f>
        <v>0</v>
      </c>
      <c r="AR38" s="5">
        <f t="shared" ref="AR38" si="85">AG38</f>
        <v>0</v>
      </c>
      <c r="AS38" s="18"/>
      <c r="AT38" s="18"/>
      <c r="AU38" s="18"/>
      <c r="AV38" s="17">
        <f t="shared" ref="AV38" si="86">AK38</f>
        <v>0</v>
      </c>
      <c r="AW38" s="17">
        <f t="shared" ref="AW38" si="87">AL38</f>
        <v>0</v>
      </c>
    </row>
    <row r="39" spans="1:50" ht="45" x14ac:dyDescent="0.25">
      <c r="A39" s="6">
        <v>25</v>
      </c>
      <c r="B39" s="56"/>
      <c r="C39" s="56"/>
      <c r="D39" s="56"/>
      <c r="E39" s="17">
        <v>1707</v>
      </c>
      <c r="F39" s="5" t="s">
        <v>27</v>
      </c>
      <c r="G39" s="5" t="s">
        <v>87</v>
      </c>
      <c r="H39" s="5" t="s">
        <v>95</v>
      </c>
      <c r="I39" s="4">
        <v>60000</v>
      </c>
      <c r="J39" s="5" t="s">
        <v>92</v>
      </c>
      <c r="K39" s="18" t="s">
        <v>81</v>
      </c>
      <c r="L39" s="18"/>
      <c r="M39" s="17" t="s">
        <v>82</v>
      </c>
      <c r="N39" s="5" t="str">
        <f t="shared" si="75"/>
        <v>Outras despesas correntes</v>
      </c>
      <c r="O39" s="32" t="s">
        <v>115</v>
      </c>
      <c r="P39" s="33"/>
      <c r="Q39" s="34"/>
      <c r="R39" s="16"/>
      <c r="S39" s="5" t="str">
        <f t="shared" si="76"/>
        <v>Município de Pedra Dourada</v>
      </c>
      <c r="T39" s="18" t="s">
        <v>99</v>
      </c>
      <c r="U39" s="5" t="str">
        <f t="shared" si="77"/>
        <v>Município de Pedra Dourada</v>
      </c>
      <c r="V39" s="18" t="str">
        <f t="shared" si="78"/>
        <v>18.114.215/0001-07</v>
      </c>
      <c r="W39" s="19">
        <f t="shared" si="79"/>
        <v>0</v>
      </c>
      <c r="X39" s="5" t="s">
        <v>100</v>
      </c>
      <c r="Y39" s="5" t="str">
        <f t="shared" si="80"/>
        <v>Outras despesas correntes</v>
      </c>
      <c r="Z39" s="21">
        <v>1</v>
      </c>
      <c r="AA39" s="22">
        <v>26</v>
      </c>
      <c r="AB39" s="17" t="s">
        <v>114</v>
      </c>
      <c r="AC39" s="17" t="s">
        <v>82</v>
      </c>
      <c r="AD39" s="16"/>
      <c r="AE39" s="18"/>
      <c r="AF39" s="18"/>
      <c r="AG39" s="5">
        <f t="shared" si="81"/>
        <v>0</v>
      </c>
      <c r="AH39" s="25">
        <f t="shared" si="82"/>
        <v>60000</v>
      </c>
      <c r="AI39" s="25">
        <v>0</v>
      </c>
      <c r="AJ39" s="25">
        <v>0</v>
      </c>
      <c r="AK39" s="18"/>
      <c r="AL39" s="18"/>
      <c r="AM39" s="18"/>
      <c r="AN39" s="19" t="str">
        <f t="shared" ref="AN39:AN42" si="88">M39</f>
        <v>N/A</v>
      </c>
      <c r="AO39" s="16"/>
      <c r="AP39" s="5">
        <f t="shared" ref="AP39:AP42" si="89">AE39</f>
        <v>0</v>
      </c>
      <c r="AQ39" s="5">
        <f t="shared" ref="AQ39:AQ42" si="90">AF39</f>
        <v>0</v>
      </c>
      <c r="AR39" s="5">
        <f t="shared" ref="AR39:AR42" si="91">AG39</f>
        <v>0</v>
      </c>
      <c r="AS39" s="18"/>
      <c r="AT39" s="18"/>
      <c r="AU39" s="18"/>
      <c r="AV39" s="17">
        <f t="shared" ref="AV39:AV42" si="92">AK39</f>
        <v>0</v>
      </c>
      <c r="AW39" s="17">
        <f t="shared" ref="AW39:AW42" si="93">AL39</f>
        <v>0</v>
      </c>
    </row>
    <row r="40" spans="1:50" ht="75" x14ac:dyDescent="0.25">
      <c r="A40" s="7">
        <v>26</v>
      </c>
      <c r="B40" s="38"/>
      <c r="C40" s="38"/>
      <c r="D40" s="38"/>
      <c r="E40" s="17">
        <v>1904</v>
      </c>
      <c r="F40" s="5" t="s">
        <v>118</v>
      </c>
      <c r="G40" s="5" t="s">
        <v>90</v>
      </c>
      <c r="H40" s="5" t="s">
        <v>117</v>
      </c>
      <c r="I40" s="4">
        <v>304800</v>
      </c>
      <c r="J40" s="5" t="s">
        <v>93</v>
      </c>
      <c r="K40" s="18" t="s">
        <v>81</v>
      </c>
      <c r="L40" s="18"/>
      <c r="M40" s="18"/>
      <c r="N40" s="18" t="s">
        <v>90</v>
      </c>
      <c r="O40" s="32" t="s">
        <v>119</v>
      </c>
      <c r="P40" s="33"/>
      <c r="Q40" s="34"/>
      <c r="R40" s="16"/>
      <c r="S40" s="5" t="str">
        <f>J40</f>
        <v>Fundo Municipal de Saúde de Pedra Dourada</v>
      </c>
      <c r="T40" s="18" t="s">
        <v>98</v>
      </c>
      <c r="U40" s="5" t="str">
        <f t="shared" si="77"/>
        <v>Fundo Municipal de Saúde de Pedra Dourada</v>
      </c>
      <c r="V40" s="18" t="str">
        <f t="shared" si="78"/>
        <v>11.247.992/0001-72</v>
      </c>
      <c r="W40" s="19">
        <f t="shared" si="79"/>
        <v>0</v>
      </c>
      <c r="X40" s="5" t="s">
        <v>104</v>
      </c>
      <c r="Y40" s="18" t="s">
        <v>87</v>
      </c>
      <c r="Z40" s="21">
        <v>1</v>
      </c>
      <c r="AA40" s="22">
        <v>26</v>
      </c>
      <c r="AB40" s="17" t="s">
        <v>116</v>
      </c>
      <c r="AC40" s="17" t="s">
        <v>86</v>
      </c>
      <c r="AD40" s="16"/>
      <c r="AE40" s="18"/>
      <c r="AF40" s="18"/>
      <c r="AG40" s="5">
        <f t="shared" si="81"/>
        <v>0</v>
      </c>
      <c r="AH40" s="25">
        <f t="shared" si="82"/>
        <v>304800</v>
      </c>
      <c r="AI40" s="25">
        <v>0</v>
      </c>
      <c r="AJ40" s="25">
        <v>0</v>
      </c>
      <c r="AK40" s="18"/>
      <c r="AL40" s="18"/>
      <c r="AM40" s="17" t="s">
        <v>120</v>
      </c>
      <c r="AN40" s="19">
        <f t="shared" si="88"/>
        <v>0</v>
      </c>
      <c r="AO40" s="16"/>
      <c r="AP40" s="5">
        <f t="shared" si="89"/>
        <v>0</v>
      </c>
      <c r="AQ40" s="5">
        <f t="shared" si="90"/>
        <v>0</v>
      </c>
      <c r="AR40" s="5">
        <f t="shared" si="91"/>
        <v>0</v>
      </c>
      <c r="AS40" s="18"/>
      <c r="AT40" s="18"/>
      <c r="AU40" s="18"/>
      <c r="AV40" s="17">
        <f t="shared" si="92"/>
        <v>0</v>
      </c>
      <c r="AW40" s="17">
        <f t="shared" si="93"/>
        <v>0</v>
      </c>
    </row>
    <row r="41" spans="1:50" ht="75" x14ac:dyDescent="0.25">
      <c r="A41" s="6">
        <v>27</v>
      </c>
      <c r="B41" s="5" t="s">
        <v>68</v>
      </c>
      <c r="C41" s="18"/>
      <c r="D41" s="17">
        <v>2023</v>
      </c>
      <c r="E41" s="17">
        <v>24880003</v>
      </c>
      <c r="F41" s="5" t="s">
        <v>110</v>
      </c>
      <c r="G41" s="5" t="s">
        <v>90</v>
      </c>
      <c r="H41" s="5" t="s">
        <v>111</v>
      </c>
      <c r="I41" s="4">
        <v>271799</v>
      </c>
      <c r="J41" s="5" t="s">
        <v>93</v>
      </c>
      <c r="K41" s="18" t="s">
        <v>81</v>
      </c>
      <c r="L41" s="23">
        <v>45170</v>
      </c>
      <c r="M41" s="17" t="s">
        <v>82</v>
      </c>
      <c r="N41" s="18" t="s">
        <v>90</v>
      </c>
      <c r="O41" s="32" t="s">
        <v>122</v>
      </c>
      <c r="P41" s="33"/>
      <c r="Q41" s="34"/>
      <c r="R41" s="16"/>
      <c r="S41" s="5" t="str">
        <f>J41</f>
        <v>Fundo Municipal de Saúde de Pedra Dourada</v>
      </c>
      <c r="T41" s="18" t="s">
        <v>98</v>
      </c>
      <c r="U41" s="5" t="str">
        <f t="shared" ref="U41:U42" si="94">J41</f>
        <v>Fundo Municipal de Saúde de Pedra Dourada</v>
      </c>
      <c r="V41" s="18" t="str">
        <f t="shared" ref="V41:V42" si="95">T41</f>
        <v>11.247.992/0001-72</v>
      </c>
      <c r="W41" s="19">
        <f t="shared" ref="W41:W42" si="96">L41</f>
        <v>45170</v>
      </c>
      <c r="X41" s="5" t="s">
        <v>104</v>
      </c>
      <c r="Y41" s="18" t="s">
        <v>90</v>
      </c>
      <c r="Z41" s="21">
        <v>1</v>
      </c>
      <c r="AA41" s="22">
        <v>26</v>
      </c>
      <c r="AB41" s="17" t="s">
        <v>121</v>
      </c>
      <c r="AC41" s="17" t="s">
        <v>86</v>
      </c>
      <c r="AD41" s="16"/>
      <c r="AE41" s="18"/>
      <c r="AF41" s="18"/>
      <c r="AG41" s="5">
        <f t="shared" si="81"/>
        <v>0</v>
      </c>
      <c r="AH41" s="25">
        <f t="shared" si="82"/>
        <v>271799</v>
      </c>
      <c r="AI41" s="25">
        <v>0</v>
      </c>
      <c r="AJ41" s="25">
        <v>0</v>
      </c>
      <c r="AK41" s="18"/>
      <c r="AL41" s="18"/>
      <c r="AM41" s="18"/>
      <c r="AN41" s="19" t="str">
        <f t="shared" si="88"/>
        <v>N/A</v>
      </c>
      <c r="AO41" s="16"/>
      <c r="AP41" s="5">
        <f t="shared" si="89"/>
        <v>0</v>
      </c>
      <c r="AQ41" s="5">
        <f t="shared" si="90"/>
        <v>0</v>
      </c>
      <c r="AR41" s="5">
        <f t="shared" si="91"/>
        <v>0</v>
      </c>
      <c r="AS41" s="18"/>
      <c r="AT41" s="18"/>
      <c r="AU41" s="18"/>
      <c r="AV41" s="17">
        <f t="shared" si="92"/>
        <v>0</v>
      </c>
      <c r="AW41" s="17">
        <f t="shared" si="93"/>
        <v>0</v>
      </c>
    </row>
    <row r="42" spans="1:50" ht="45" x14ac:dyDescent="0.25">
      <c r="A42" s="7">
        <v>28</v>
      </c>
      <c r="B42" s="5" t="s">
        <v>70</v>
      </c>
      <c r="C42" s="18"/>
      <c r="D42" s="17">
        <v>2023</v>
      </c>
      <c r="E42" s="17">
        <v>39400001</v>
      </c>
      <c r="F42" s="5" t="s">
        <v>27</v>
      </c>
      <c r="G42" s="5" t="s">
        <v>90</v>
      </c>
      <c r="H42" s="5" t="s">
        <v>124</v>
      </c>
      <c r="I42" s="4">
        <v>100000</v>
      </c>
      <c r="J42" s="5" t="s">
        <v>92</v>
      </c>
      <c r="K42" s="18" t="s">
        <v>81</v>
      </c>
      <c r="L42" s="23">
        <v>45265</v>
      </c>
      <c r="M42" s="23">
        <v>46367</v>
      </c>
      <c r="N42" s="18" t="s">
        <v>90</v>
      </c>
      <c r="O42" s="32" t="s">
        <v>126</v>
      </c>
      <c r="P42" s="33"/>
      <c r="Q42" s="34"/>
      <c r="R42" s="16"/>
      <c r="S42" s="5" t="str">
        <f t="shared" ref="S42" si="97">J42</f>
        <v>Município de Pedra Dourada</v>
      </c>
      <c r="T42" s="18" t="s">
        <v>99</v>
      </c>
      <c r="U42" s="5" t="str">
        <f t="shared" si="94"/>
        <v>Município de Pedra Dourada</v>
      </c>
      <c r="V42" s="18" t="str">
        <f t="shared" si="95"/>
        <v>18.114.215/0001-07</v>
      </c>
      <c r="W42" s="19">
        <f t="shared" si="96"/>
        <v>45265</v>
      </c>
      <c r="X42" s="5" t="s">
        <v>100</v>
      </c>
      <c r="Y42" s="5" t="str">
        <f t="shared" ref="Y42" si="98">N42</f>
        <v>Investimento</v>
      </c>
      <c r="Z42" s="21">
        <v>1</v>
      </c>
      <c r="AA42" s="22">
        <v>26</v>
      </c>
      <c r="AB42" s="17" t="s">
        <v>123</v>
      </c>
      <c r="AC42" s="17" t="s">
        <v>82</v>
      </c>
      <c r="AD42" s="16"/>
      <c r="AE42" s="5" t="s">
        <v>125</v>
      </c>
      <c r="AF42" s="18"/>
      <c r="AG42" s="5" t="str">
        <f>AE42</f>
        <v>REFORMA/AMPLIAÇÃO DO CEMITÉRIO MUNICIPAL</v>
      </c>
      <c r="AH42" s="25">
        <f t="shared" ref="AH42" si="99">I42</f>
        <v>100000</v>
      </c>
      <c r="AI42" s="25">
        <v>0</v>
      </c>
      <c r="AJ42" s="25">
        <v>0</v>
      </c>
      <c r="AK42" s="17" t="s">
        <v>82</v>
      </c>
      <c r="AL42" s="17" t="s">
        <v>90</v>
      </c>
      <c r="AM42" s="17" t="s">
        <v>89</v>
      </c>
      <c r="AN42" s="19">
        <f t="shared" si="88"/>
        <v>46367</v>
      </c>
      <c r="AO42" s="16"/>
      <c r="AP42" s="5" t="str">
        <f t="shared" si="89"/>
        <v>REFORMA/AMPLIAÇÃO DO CEMITÉRIO MUNICIPAL</v>
      </c>
      <c r="AQ42" s="5">
        <f t="shared" si="90"/>
        <v>0</v>
      </c>
      <c r="AR42" s="5" t="str">
        <f t="shared" si="91"/>
        <v>REFORMA/AMPLIAÇÃO DO CEMITÉRIO MUNICIPAL</v>
      </c>
      <c r="AS42" s="25">
        <v>100000</v>
      </c>
      <c r="AT42" s="25">
        <v>0</v>
      </c>
      <c r="AU42" s="25">
        <v>4188.01</v>
      </c>
      <c r="AV42" s="17" t="str">
        <f t="shared" si="92"/>
        <v>N/A</v>
      </c>
      <c r="AW42" s="17" t="str">
        <f t="shared" si="93"/>
        <v>Investimento</v>
      </c>
    </row>
    <row r="43" spans="1:5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5"/>
      <c r="X43" s="6"/>
      <c r="Y43" s="6"/>
      <c r="Z43" s="6"/>
      <c r="AA43" s="6"/>
      <c r="AB43" s="15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1:50" ht="45" x14ac:dyDescent="0.25">
      <c r="A44" s="24">
        <v>29</v>
      </c>
      <c r="B44" s="37" t="s">
        <v>71</v>
      </c>
      <c r="C44" s="30"/>
      <c r="D44" s="30">
        <v>2024</v>
      </c>
      <c r="E44" s="17">
        <v>1218</v>
      </c>
      <c r="F44" s="5" t="s">
        <v>27</v>
      </c>
      <c r="G44" s="5" t="s">
        <v>87</v>
      </c>
      <c r="H44" s="5" t="s">
        <v>95</v>
      </c>
      <c r="I44" s="4">
        <v>101289</v>
      </c>
      <c r="J44" s="5" t="s">
        <v>92</v>
      </c>
      <c r="K44" s="18" t="s">
        <v>81</v>
      </c>
      <c r="L44" s="18"/>
      <c r="M44" s="17" t="s">
        <v>82</v>
      </c>
      <c r="N44" s="5" t="str">
        <f t="shared" ref="N44:N47" si="100">H44</f>
        <v>Outras despesas correntes</v>
      </c>
      <c r="O44" s="32" t="s">
        <v>106</v>
      </c>
      <c r="P44" s="33"/>
      <c r="Q44" s="34"/>
      <c r="R44" s="16"/>
      <c r="S44" s="5" t="str">
        <f t="shared" ref="S44:S47" si="101">J44</f>
        <v>Município de Pedra Dourada</v>
      </c>
      <c r="T44" s="18" t="s">
        <v>99</v>
      </c>
      <c r="U44" s="5" t="str">
        <f t="shared" ref="U44" si="102">J44</f>
        <v>Município de Pedra Dourada</v>
      </c>
      <c r="V44" s="18" t="str">
        <f t="shared" ref="V44" si="103">T44</f>
        <v>18.114.215/0001-07</v>
      </c>
      <c r="W44" s="19">
        <f t="shared" ref="W44" si="104">L44</f>
        <v>0</v>
      </c>
      <c r="X44" s="5" t="s">
        <v>100</v>
      </c>
      <c r="Y44" s="5" t="str">
        <f t="shared" ref="Y44:Y45" si="105">N44</f>
        <v>Outras despesas correntes</v>
      </c>
      <c r="Z44" s="21">
        <v>1</v>
      </c>
      <c r="AA44" s="22">
        <v>26</v>
      </c>
      <c r="AB44" s="17" t="s">
        <v>105</v>
      </c>
      <c r="AC44" s="17" t="s">
        <v>82</v>
      </c>
      <c r="AD44" s="16"/>
      <c r="AE44" s="18"/>
      <c r="AF44" s="18"/>
      <c r="AG44" s="5">
        <f>AE44</f>
        <v>0</v>
      </c>
      <c r="AH44" s="25">
        <f t="shared" ref="AH44:AH47" si="106">I44</f>
        <v>101289</v>
      </c>
      <c r="AI44" s="25">
        <v>0</v>
      </c>
      <c r="AJ44" s="25">
        <v>0</v>
      </c>
      <c r="AK44" s="18"/>
      <c r="AL44" s="18"/>
      <c r="AM44" s="18"/>
      <c r="AN44" s="17" t="str">
        <f>M44</f>
        <v>N/A</v>
      </c>
      <c r="AO44" s="16"/>
      <c r="AP44" s="5">
        <f t="shared" ref="AP44" si="107">AE44</f>
        <v>0</v>
      </c>
      <c r="AQ44" s="5">
        <f t="shared" ref="AQ44" si="108">AF44</f>
        <v>0</v>
      </c>
      <c r="AR44" s="5">
        <f t="shared" ref="AR44" si="109">AG44</f>
        <v>0</v>
      </c>
      <c r="AS44" s="18"/>
      <c r="AT44" s="18"/>
      <c r="AU44" s="18"/>
      <c r="AV44" s="17">
        <f t="shared" ref="AV44" si="110">AK44</f>
        <v>0</v>
      </c>
      <c r="AW44" s="17">
        <f t="shared" ref="AW44" si="111">AL44</f>
        <v>0</v>
      </c>
    </row>
    <row r="45" spans="1:50" ht="45" x14ac:dyDescent="0.25">
      <c r="A45" s="24">
        <v>30</v>
      </c>
      <c r="B45" s="38"/>
      <c r="C45" s="31"/>
      <c r="D45" s="31">
        <v>2024</v>
      </c>
      <c r="E45" s="17">
        <v>280</v>
      </c>
      <c r="F45" s="5" t="s">
        <v>27</v>
      </c>
      <c r="G45" s="5" t="s">
        <v>90</v>
      </c>
      <c r="H45" s="5" t="s">
        <v>90</v>
      </c>
      <c r="I45" s="4">
        <v>236339</v>
      </c>
      <c r="J45" s="5" t="s">
        <v>92</v>
      </c>
      <c r="K45" s="18" t="s">
        <v>81</v>
      </c>
      <c r="L45" s="18"/>
      <c r="M45" s="17" t="s">
        <v>82</v>
      </c>
      <c r="N45" s="5" t="str">
        <f t="shared" si="100"/>
        <v>Investimento</v>
      </c>
      <c r="O45" s="32" t="s">
        <v>106</v>
      </c>
      <c r="P45" s="33"/>
      <c r="Q45" s="34"/>
      <c r="R45" s="16"/>
      <c r="S45" s="5" t="str">
        <f t="shared" si="101"/>
        <v>Município de Pedra Dourada</v>
      </c>
      <c r="T45" s="18" t="s">
        <v>99</v>
      </c>
      <c r="U45" s="5" t="str">
        <f t="shared" ref="U45:U48" si="112">J45</f>
        <v>Município de Pedra Dourada</v>
      </c>
      <c r="V45" s="18" t="str">
        <f t="shared" ref="V45:V48" si="113">T45</f>
        <v>18.114.215/0001-07</v>
      </c>
      <c r="W45" s="19">
        <f t="shared" ref="W45:W48" si="114">L45</f>
        <v>0</v>
      </c>
      <c r="X45" s="5" t="s">
        <v>100</v>
      </c>
      <c r="Y45" s="18" t="str">
        <f t="shared" si="105"/>
        <v>Investimento</v>
      </c>
      <c r="Z45" s="21">
        <v>1</v>
      </c>
      <c r="AA45" s="22">
        <v>26</v>
      </c>
      <c r="AB45" s="17" t="s">
        <v>105</v>
      </c>
      <c r="AC45" s="17" t="s">
        <v>82</v>
      </c>
      <c r="AD45" s="16"/>
      <c r="AE45" s="18"/>
      <c r="AF45" s="18"/>
      <c r="AG45" s="5">
        <f t="shared" ref="AG45:AG53" si="115">AE45</f>
        <v>0</v>
      </c>
      <c r="AH45" s="25">
        <f t="shared" si="106"/>
        <v>236339</v>
      </c>
      <c r="AI45" s="25">
        <v>0</v>
      </c>
      <c r="AJ45" s="25">
        <v>0</v>
      </c>
      <c r="AK45" s="18"/>
      <c r="AL45" s="18"/>
      <c r="AM45" s="18"/>
      <c r="AN45" s="17" t="str">
        <f t="shared" ref="AN45:AN48" si="116">M45</f>
        <v>N/A</v>
      </c>
      <c r="AO45" s="16"/>
      <c r="AP45" s="5">
        <f t="shared" ref="AP45:AP48" si="117">AE45</f>
        <v>0</v>
      </c>
      <c r="AQ45" s="5">
        <f t="shared" ref="AQ45:AQ48" si="118">AF45</f>
        <v>0</v>
      </c>
      <c r="AR45" s="5">
        <f t="shared" ref="AR45:AR48" si="119">AG45</f>
        <v>0</v>
      </c>
      <c r="AS45" s="18"/>
      <c r="AT45" s="18"/>
      <c r="AU45" s="18"/>
      <c r="AV45" s="17">
        <f t="shared" ref="AV45:AV48" si="120">AK45</f>
        <v>0</v>
      </c>
      <c r="AW45" s="17">
        <f t="shared" ref="AW45:AW48" si="121">AL45</f>
        <v>0</v>
      </c>
    </row>
    <row r="46" spans="1:50" ht="75" x14ac:dyDescent="0.25">
      <c r="A46" s="24">
        <v>31</v>
      </c>
      <c r="B46" s="18" t="s">
        <v>68</v>
      </c>
      <c r="C46" s="18"/>
      <c r="D46" s="17">
        <v>2024</v>
      </c>
      <c r="E46" s="17">
        <v>24880001</v>
      </c>
      <c r="F46" s="5" t="s">
        <v>84</v>
      </c>
      <c r="G46" s="5" t="s">
        <v>79</v>
      </c>
      <c r="H46" s="18" t="s">
        <v>80</v>
      </c>
      <c r="I46" s="4">
        <v>300000</v>
      </c>
      <c r="J46" s="5" t="s">
        <v>93</v>
      </c>
      <c r="K46" s="18" t="s">
        <v>81</v>
      </c>
      <c r="L46" s="23">
        <v>45460</v>
      </c>
      <c r="M46" s="17" t="s">
        <v>82</v>
      </c>
      <c r="N46" s="5" t="str">
        <f t="shared" si="100"/>
        <v>Custeio para a saúde</v>
      </c>
      <c r="O46" s="32" t="s">
        <v>108</v>
      </c>
      <c r="P46" s="33"/>
      <c r="Q46" s="34"/>
      <c r="R46" s="16"/>
      <c r="S46" s="5" t="str">
        <f t="shared" si="101"/>
        <v>Fundo Municipal de Saúde de Pedra Dourada</v>
      </c>
      <c r="T46" s="18" t="s">
        <v>98</v>
      </c>
      <c r="U46" s="5" t="str">
        <f t="shared" si="112"/>
        <v>Fundo Municipal de Saúde de Pedra Dourada</v>
      </c>
      <c r="V46" s="18" t="str">
        <f t="shared" si="113"/>
        <v>11.247.992/0001-72</v>
      </c>
      <c r="W46" s="19">
        <f t="shared" si="114"/>
        <v>45460</v>
      </c>
      <c r="X46" s="5" t="s">
        <v>104</v>
      </c>
      <c r="Y46" s="18" t="s">
        <v>87</v>
      </c>
      <c r="Z46" s="21">
        <v>1</v>
      </c>
      <c r="AA46" s="22">
        <v>26</v>
      </c>
      <c r="AB46" s="17" t="s">
        <v>109</v>
      </c>
      <c r="AC46" s="17" t="s">
        <v>86</v>
      </c>
      <c r="AD46" s="16"/>
      <c r="AE46" s="18"/>
      <c r="AF46" s="18"/>
      <c r="AG46" s="5">
        <f t="shared" si="115"/>
        <v>0</v>
      </c>
      <c r="AH46" s="25">
        <f t="shared" si="106"/>
        <v>300000</v>
      </c>
      <c r="AI46" s="25">
        <v>0</v>
      </c>
      <c r="AJ46" s="25">
        <v>0</v>
      </c>
      <c r="AK46" s="18"/>
      <c r="AL46" s="18"/>
      <c r="AM46" s="18"/>
      <c r="AN46" s="17" t="str">
        <f t="shared" si="116"/>
        <v>N/A</v>
      </c>
      <c r="AO46" s="16"/>
      <c r="AP46" s="5">
        <f t="shared" si="117"/>
        <v>0</v>
      </c>
      <c r="AQ46" s="5">
        <f t="shared" si="118"/>
        <v>0</v>
      </c>
      <c r="AR46" s="5">
        <f t="shared" si="119"/>
        <v>0</v>
      </c>
      <c r="AS46" s="18"/>
      <c r="AT46" s="18"/>
      <c r="AU46" s="18"/>
      <c r="AV46" s="17">
        <f t="shared" si="120"/>
        <v>0</v>
      </c>
      <c r="AW46" s="17">
        <f t="shared" si="121"/>
        <v>0</v>
      </c>
    </row>
    <row r="47" spans="1:50" ht="75" x14ac:dyDescent="0.25">
      <c r="A47" s="24">
        <v>32</v>
      </c>
      <c r="B47" s="18" t="s">
        <v>72</v>
      </c>
      <c r="C47" s="18"/>
      <c r="D47" s="17">
        <v>2024</v>
      </c>
      <c r="E47" s="17">
        <v>27640007</v>
      </c>
      <c r="F47" s="5" t="s">
        <v>110</v>
      </c>
      <c r="G47" s="5" t="s">
        <v>90</v>
      </c>
      <c r="H47" s="5" t="s">
        <v>111</v>
      </c>
      <c r="I47" s="4">
        <v>199996</v>
      </c>
      <c r="J47" s="5" t="s">
        <v>93</v>
      </c>
      <c r="K47" s="18" t="s">
        <v>81</v>
      </c>
      <c r="L47" s="23">
        <v>45726</v>
      </c>
      <c r="M47" s="17" t="s">
        <v>82</v>
      </c>
      <c r="N47" s="5" t="str">
        <f t="shared" si="100"/>
        <v>Equipamentos</v>
      </c>
      <c r="O47" s="32" t="s">
        <v>112</v>
      </c>
      <c r="P47" s="33"/>
      <c r="Q47" s="34"/>
      <c r="R47" s="16"/>
      <c r="S47" s="5" t="str">
        <f t="shared" si="101"/>
        <v>Fundo Municipal de Saúde de Pedra Dourada</v>
      </c>
      <c r="T47" s="18" t="s">
        <v>98</v>
      </c>
      <c r="U47" s="5" t="str">
        <f t="shared" si="112"/>
        <v>Fundo Municipal de Saúde de Pedra Dourada</v>
      </c>
      <c r="V47" s="18" t="str">
        <f t="shared" si="113"/>
        <v>11.247.992/0001-72</v>
      </c>
      <c r="W47" s="19">
        <f t="shared" si="114"/>
        <v>45726</v>
      </c>
      <c r="X47" s="5" t="s">
        <v>104</v>
      </c>
      <c r="Y47" s="18" t="s">
        <v>90</v>
      </c>
      <c r="Z47" s="21">
        <v>1</v>
      </c>
      <c r="AA47" s="22">
        <v>26</v>
      </c>
      <c r="AB47" s="17" t="s">
        <v>113</v>
      </c>
      <c r="AC47" s="17" t="s">
        <v>86</v>
      </c>
      <c r="AD47" s="16"/>
      <c r="AE47" s="18"/>
      <c r="AF47" s="18"/>
      <c r="AG47" s="5">
        <f t="shared" si="115"/>
        <v>0</v>
      </c>
      <c r="AH47" s="25">
        <f t="shared" si="106"/>
        <v>199996</v>
      </c>
      <c r="AI47" s="25">
        <v>0</v>
      </c>
      <c r="AJ47" s="25">
        <v>0</v>
      </c>
      <c r="AK47" s="18"/>
      <c r="AL47" s="18"/>
      <c r="AM47" s="18"/>
      <c r="AN47" s="17" t="str">
        <f t="shared" si="116"/>
        <v>N/A</v>
      </c>
      <c r="AO47" s="16"/>
      <c r="AP47" s="5">
        <f t="shared" si="117"/>
        <v>0</v>
      </c>
      <c r="AQ47" s="5">
        <f t="shared" si="118"/>
        <v>0</v>
      </c>
      <c r="AR47" s="5">
        <f t="shared" si="119"/>
        <v>0</v>
      </c>
      <c r="AS47" s="18"/>
      <c r="AT47" s="18"/>
      <c r="AU47" s="18"/>
      <c r="AV47" s="17">
        <f t="shared" si="120"/>
        <v>0</v>
      </c>
      <c r="AW47" s="17">
        <f t="shared" si="121"/>
        <v>0</v>
      </c>
    </row>
    <row r="48" spans="1:50" ht="75" x14ac:dyDescent="0.25">
      <c r="A48" s="24">
        <v>33</v>
      </c>
      <c r="B48" s="18" t="s">
        <v>67</v>
      </c>
      <c r="C48" s="18"/>
      <c r="D48" s="17">
        <v>2024</v>
      </c>
      <c r="E48" s="17">
        <v>2555</v>
      </c>
      <c r="F48" s="5" t="s">
        <v>101</v>
      </c>
      <c r="G48" s="5" t="s">
        <v>90</v>
      </c>
      <c r="H48" s="5" t="s">
        <v>103</v>
      </c>
      <c r="I48" s="4">
        <v>160000</v>
      </c>
      <c r="J48" s="5" t="s">
        <v>93</v>
      </c>
      <c r="K48" s="18" t="s">
        <v>81</v>
      </c>
      <c r="L48" s="18"/>
      <c r="M48" s="18"/>
      <c r="N48" s="5" t="str">
        <f t="shared" ref="N48:N52" si="122">H48</f>
        <v>Equipamentos e Materiais Permanentes</v>
      </c>
      <c r="O48" s="32" t="s">
        <v>107</v>
      </c>
      <c r="P48" s="33"/>
      <c r="Q48" s="34"/>
      <c r="R48" s="16"/>
      <c r="S48" s="5" t="str">
        <f t="shared" ref="S48:S52" si="123">J48</f>
        <v>Fundo Municipal de Saúde de Pedra Dourada</v>
      </c>
      <c r="T48" s="18" t="s">
        <v>98</v>
      </c>
      <c r="U48" s="5" t="str">
        <f t="shared" si="112"/>
        <v>Fundo Municipal de Saúde de Pedra Dourada</v>
      </c>
      <c r="V48" s="18" t="str">
        <f t="shared" si="113"/>
        <v>11.247.992/0001-72</v>
      </c>
      <c r="W48" s="19">
        <f t="shared" si="114"/>
        <v>0</v>
      </c>
      <c r="X48" s="5" t="s">
        <v>104</v>
      </c>
      <c r="Y48" s="18" t="s">
        <v>90</v>
      </c>
      <c r="Z48" s="21">
        <v>1</v>
      </c>
      <c r="AA48" s="22">
        <v>26</v>
      </c>
      <c r="AB48" s="17" t="s">
        <v>102</v>
      </c>
      <c r="AC48" s="17" t="s">
        <v>86</v>
      </c>
      <c r="AD48" s="16"/>
      <c r="AE48" s="18"/>
      <c r="AF48" s="18"/>
      <c r="AG48" s="5">
        <f t="shared" si="115"/>
        <v>0</v>
      </c>
      <c r="AH48" s="25">
        <f t="shared" ref="AH48" si="124">I48</f>
        <v>160000</v>
      </c>
      <c r="AI48" s="25">
        <v>0</v>
      </c>
      <c r="AJ48" s="25">
        <v>0</v>
      </c>
      <c r="AK48" s="18"/>
      <c r="AL48" s="18"/>
      <c r="AM48" s="17" t="s">
        <v>89</v>
      </c>
      <c r="AN48" s="17">
        <f t="shared" si="116"/>
        <v>0</v>
      </c>
      <c r="AO48" s="16"/>
      <c r="AP48" s="5">
        <f t="shared" si="117"/>
        <v>0</v>
      </c>
      <c r="AQ48" s="5">
        <f t="shared" si="118"/>
        <v>0</v>
      </c>
      <c r="AR48" s="5">
        <f t="shared" si="119"/>
        <v>0</v>
      </c>
      <c r="AS48" s="18"/>
      <c r="AT48" s="18"/>
      <c r="AU48" s="18"/>
      <c r="AV48" s="17">
        <f t="shared" si="120"/>
        <v>0</v>
      </c>
      <c r="AW48" s="17">
        <f t="shared" si="121"/>
        <v>0</v>
      </c>
    </row>
    <row r="49" spans="1:5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5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1:50" ht="45" x14ac:dyDescent="0.25">
      <c r="A50" s="24">
        <v>34</v>
      </c>
      <c r="B50" s="37" t="s">
        <v>67</v>
      </c>
      <c r="C50" s="37"/>
      <c r="D50" s="37">
        <v>2025</v>
      </c>
      <c r="E50" s="17">
        <v>2996</v>
      </c>
      <c r="F50" s="5" t="s">
        <v>27</v>
      </c>
      <c r="G50" s="5" t="s">
        <v>90</v>
      </c>
      <c r="H50" s="5" t="s">
        <v>90</v>
      </c>
      <c r="I50" s="4">
        <v>210000</v>
      </c>
      <c r="J50" s="5" t="s">
        <v>92</v>
      </c>
      <c r="K50" s="18" t="s">
        <v>81</v>
      </c>
      <c r="L50" s="19">
        <v>45811</v>
      </c>
      <c r="M50" s="17" t="s">
        <v>82</v>
      </c>
      <c r="N50" s="5" t="str">
        <f t="shared" si="122"/>
        <v>Investimento</v>
      </c>
      <c r="O50" s="32" t="s">
        <v>91</v>
      </c>
      <c r="P50" s="33"/>
      <c r="Q50" s="34"/>
      <c r="R50" s="16"/>
      <c r="S50" s="5" t="str">
        <f t="shared" si="123"/>
        <v>Município de Pedra Dourada</v>
      </c>
      <c r="T50" s="18" t="s">
        <v>99</v>
      </c>
      <c r="U50" s="5" t="str">
        <f t="shared" ref="U50:U52" si="125">J50</f>
        <v>Município de Pedra Dourada</v>
      </c>
      <c r="V50" s="18" t="str">
        <f t="shared" ref="V50:V52" si="126">T50</f>
        <v>18.114.215/0001-07</v>
      </c>
      <c r="W50" s="19">
        <f t="shared" ref="W50:W52" si="127">L50</f>
        <v>45811</v>
      </c>
      <c r="X50" s="5" t="s">
        <v>100</v>
      </c>
      <c r="Y50" s="18" t="s">
        <v>90</v>
      </c>
      <c r="Z50" s="21">
        <v>1</v>
      </c>
      <c r="AA50" s="22">
        <v>26</v>
      </c>
      <c r="AB50" s="17" t="s">
        <v>97</v>
      </c>
      <c r="AC50" s="17" t="s">
        <v>82</v>
      </c>
      <c r="AD50" s="16"/>
      <c r="AE50" s="18"/>
      <c r="AF50" s="18"/>
      <c r="AG50" s="5">
        <f t="shared" si="115"/>
        <v>0</v>
      </c>
      <c r="AH50" s="25">
        <f t="shared" ref="AH50:AH52" si="128">I50</f>
        <v>210000</v>
      </c>
      <c r="AI50" s="25">
        <v>0</v>
      </c>
      <c r="AJ50" s="25">
        <v>0</v>
      </c>
      <c r="AK50" s="18"/>
      <c r="AL50" s="18"/>
      <c r="AM50" s="18"/>
      <c r="AN50" s="17" t="str">
        <f t="shared" ref="AN50:AN52" si="129">M50</f>
        <v>N/A</v>
      </c>
      <c r="AO50" s="16"/>
      <c r="AP50" s="5">
        <f t="shared" ref="AP50" si="130">AE50</f>
        <v>0</v>
      </c>
      <c r="AQ50" s="5">
        <f t="shared" ref="AQ50" si="131">AF50</f>
        <v>0</v>
      </c>
      <c r="AR50" s="5">
        <f t="shared" ref="AR50" si="132">AG50</f>
        <v>0</v>
      </c>
      <c r="AS50" s="18"/>
      <c r="AT50" s="18"/>
      <c r="AU50" s="18"/>
      <c r="AV50" s="17">
        <f t="shared" ref="AV50" si="133">AK50</f>
        <v>0</v>
      </c>
      <c r="AW50" s="17">
        <f t="shared" ref="AW50" si="134">AL50</f>
        <v>0</v>
      </c>
    </row>
    <row r="51" spans="1:50" ht="45" x14ac:dyDescent="0.25">
      <c r="A51" s="24">
        <v>35</v>
      </c>
      <c r="B51" s="56"/>
      <c r="C51" s="56"/>
      <c r="D51" s="56"/>
      <c r="E51" s="17">
        <v>322</v>
      </c>
      <c r="F51" s="5" t="s">
        <v>27</v>
      </c>
      <c r="G51" s="5" t="s">
        <v>87</v>
      </c>
      <c r="H51" s="5" t="s">
        <v>95</v>
      </c>
      <c r="I51" s="4">
        <v>90000</v>
      </c>
      <c r="J51" s="5" t="s">
        <v>92</v>
      </c>
      <c r="K51" s="18" t="s">
        <v>81</v>
      </c>
      <c r="L51" s="19">
        <v>45811</v>
      </c>
      <c r="M51" s="17" t="s">
        <v>82</v>
      </c>
      <c r="N51" s="5" t="str">
        <f t="shared" si="122"/>
        <v>Outras despesas correntes</v>
      </c>
      <c r="O51" s="32" t="s">
        <v>91</v>
      </c>
      <c r="P51" s="33"/>
      <c r="Q51" s="34"/>
      <c r="R51" s="16"/>
      <c r="S51" s="5" t="str">
        <f t="shared" si="123"/>
        <v>Município de Pedra Dourada</v>
      </c>
      <c r="T51" s="18" t="s">
        <v>99</v>
      </c>
      <c r="U51" s="5" t="str">
        <f t="shared" si="125"/>
        <v>Município de Pedra Dourada</v>
      </c>
      <c r="V51" s="18" t="str">
        <f t="shared" si="126"/>
        <v>18.114.215/0001-07</v>
      </c>
      <c r="W51" s="19">
        <f t="shared" si="127"/>
        <v>45811</v>
      </c>
      <c r="X51" s="5" t="s">
        <v>100</v>
      </c>
      <c r="Y51" s="18" t="s">
        <v>87</v>
      </c>
      <c r="Z51" s="21">
        <v>1</v>
      </c>
      <c r="AA51" s="22">
        <v>26</v>
      </c>
      <c r="AB51" s="17" t="s">
        <v>97</v>
      </c>
      <c r="AC51" s="17" t="s">
        <v>82</v>
      </c>
      <c r="AD51" s="16"/>
      <c r="AE51" s="18"/>
      <c r="AF51" s="18"/>
      <c r="AG51" s="5">
        <f t="shared" si="115"/>
        <v>0</v>
      </c>
      <c r="AH51" s="25">
        <f t="shared" si="128"/>
        <v>90000</v>
      </c>
      <c r="AI51" s="25">
        <v>0</v>
      </c>
      <c r="AJ51" s="25">
        <v>0</v>
      </c>
      <c r="AK51" s="18"/>
      <c r="AL51" s="18"/>
      <c r="AM51" s="18"/>
      <c r="AN51" s="17" t="str">
        <f t="shared" si="129"/>
        <v>N/A</v>
      </c>
      <c r="AO51" s="16"/>
      <c r="AP51" s="5">
        <f t="shared" ref="AP51:AP53" si="135">AE51</f>
        <v>0</v>
      </c>
      <c r="AQ51" s="5">
        <f t="shared" ref="AQ51:AQ53" si="136">AF51</f>
        <v>0</v>
      </c>
      <c r="AR51" s="5">
        <f t="shared" ref="AR51:AR53" si="137">AG51</f>
        <v>0</v>
      </c>
      <c r="AS51" s="18"/>
      <c r="AT51" s="18"/>
      <c r="AU51" s="18"/>
      <c r="AV51" s="17">
        <f t="shared" ref="AV51:AV53" si="138">AK51</f>
        <v>0</v>
      </c>
      <c r="AW51" s="17">
        <f t="shared" ref="AW51:AW53" si="139">AL51</f>
        <v>0</v>
      </c>
    </row>
    <row r="52" spans="1:50" ht="75" x14ac:dyDescent="0.25">
      <c r="A52" s="24">
        <v>36</v>
      </c>
      <c r="B52" s="38"/>
      <c r="C52" s="38"/>
      <c r="D52" s="38"/>
      <c r="E52" s="17">
        <v>546</v>
      </c>
      <c r="F52" s="5" t="s">
        <v>94</v>
      </c>
      <c r="G52" s="5" t="s">
        <v>87</v>
      </c>
      <c r="H52" s="5" t="s">
        <v>80</v>
      </c>
      <c r="I52" s="4">
        <v>200000</v>
      </c>
      <c r="J52" s="5" t="s">
        <v>93</v>
      </c>
      <c r="K52" s="18" t="s">
        <v>81</v>
      </c>
      <c r="L52" s="19"/>
      <c r="M52" s="17"/>
      <c r="N52" s="5" t="str">
        <f t="shared" si="122"/>
        <v>Custeio para a saúde</v>
      </c>
      <c r="O52" s="32" t="s">
        <v>88</v>
      </c>
      <c r="P52" s="33"/>
      <c r="Q52" s="34"/>
      <c r="R52" s="16"/>
      <c r="S52" s="5" t="str">
        <f t="shared" si="123"/>
        <v>Fundo Municipal de Saúde de Pedra Dourada</v>
      </c>
      <c r="T52" s="18" t="s">
        <v>98</v>
      </c>
      <c r="U52" s="5" t="str">
        <f t="shared" si="125"/>
        <v>Fundo Municipal de Saúde de Pedra Dourada</v>
      </c>
      <c r="V52" s="18" t="str">
        <f t="shared" si="126"/>
        <v>11.247.992/0001-72</v>
      </c>
      <c r="W52" s="19">
        <f t="shared" si="127"/>
        <v>0</v>
      </c>
      <c r="X52" s="5" t="s">
        <v>104</v>
      </c>
      <c r="Y52" s="18" t="s">
        <v>87</v>
      </c>
      <c r="Z52" s="21">
        <v>1</v>
      </c>
      <c r="AA52" s="22">
        <v>26</v>
      </c>
      <c r="AB52" s="17" t="s">
        <v>96</v>
      </c>
      <c r="AC52" s="17" t="s">
        <v>86</v>
      </c>
      <c r="AD52" s="16"/>
      <c r="AE52" s="18"/>
      <c r="AF52" s="18"/>
      <c r="AG52" s="5">
        <f t="shared" si="115"/>
        <v>0</v>
      </c>
      <c r="AH52" s="25">
        <f t="shared" si="128"/>
        <v>200000</v>
      </c>
      <c r="AI52" s="25">
        <v>0</v>
      </c>
      <c r="AJ52" s="25">
        <v>0</v>
      </c>
      <c r="AK52" s="18"/>
      <c r="AL52" s="18"/>
      <c r="AM52" s="17" t="s">
        <v>89</v>
      </c>
      <c r="AN52" s="17">
        <f t="shared" si="129"/>
        <v>0</v>
      </c>
      <c r="AO52" s="16"/>
      <c r="AP52" s="5">
        <f t="shared" si="135"/>
        <v>0</v>
      </c>
      <c r="AQ52" s="5">
        <f t="shared" si="136"/>
        <v>0</v>
      </c>
      <c r="AR52" s="5">
        <f t="shared" si="137"/>
        <v>0</v>
      </c>
      <c r="AS52" s="18"/>
      <c r="AT52" s="18"/>
      <c r="AU52" s="18"/>
      <c r="AV52" s="17">
        <f t="shared" si="138"/>
        <v>0</v>
      </c>
      <c r="AW52" s="17">
        <f t="shared" si="139"/>
        <v>0</v>
      </c>
    </row>
    <row r="53" spans="1:50" ht="75" x14ac:dyDescent="0.25">
      <c r="A53" s="24">
        <v>37</v>
      </c>
      <c r="B53" s="18" t="s">
        <v>68</v>
      </c>
      <c r="C53" s="18"/>
      <c r="D53" s="17">
        <v>2025</v>
      </c>
      <c r="E53" s="17">
        <v>24880005</v>
      </c>
      <c r="F53" s="5" t="s">
        <v>84</v>
      </c>
      <c r="G53" s="5" t="s">
        <v>79</v>
      </c>
      <c r="H53" s="18" t="s">
        <v>80</v>
      </c>
      <c r="I53" s="4">
        <v>200000</v>
      </c>
      <c r="J53" s="5" t="s">
        <v>93</v>
      </c>
      <c r="K53" s="18" t="s">
        <v>81</v>
      </c>
      <c r="L53" s="19">
        <v>45896</v>
      </c>
      <c r="M53" s="17" t="s">
        <v>82</v>
      </c>
      <c r="N53" s="5" t="str">
        <f>H53</f>
        <v>Custeio para a saúde</v>
      </c>
      <c r="O53" s="32" t="s">
        <v>83</v>
      </c>
      <c r="P53" s="33"/>
      <c r="Q53" s="34"/>
      <c r="R53" s="16"/>
      <c r="S53" s="5" t="str">
        <f>J53</f>
        <v>Fundo Municipal de Saúde de Pedra Dourada</v>
      </c>
      <c r="T53" s="18" t="s">
        <v>98</v>
      </c>
      <c r="U53" s="5" t="str">
        <f>J53</f>
        <v>Fundo Municipal de Saúde de Pedra Dourada</v>
      </c>
      <c r="V53" s="18" t="str">
        <f>T53</f>
        <v>11.247.992/0001-72</v>
      </c>
      <c r="W53" s="19">
        <f>L53</f>
        <v>45896</v>
      </c>
      <c r="X53" s="5" t="s">
        <v>104</v>
      </c>
      <c r="Y53" s="18" t="s">
        <v>87</v>
      </c>
      <c r="Z53" s="21">
        <v>1</v>
      </c>
      <c r="AA53" s="22">
        <v>26</v>
      </c>
      <c r="AB53" s="17" t="s">
        <v>85</v>
      </c>
      <c r="AC53" s="17" t="s">
        <v>86</v>
      </c>
      <c r="AD53" s="16"/>
      <c r="AE53" s="18"/>
      <c r="AF53" s="18"/>
      <c r="AG53" s="5">
        <f t="shared" si="115"/>
        <v>0</v>
      </c>
      <c r="AH53" s="25">
        <f>I53</f>
        <v>200000</v>
      </c>
      <c r="AI53" s="25">
        <v>0</v>
      </c>
      <c r="AJ53" s="25">
        <v>0</v>
      </c>
      <c r="AK53" s="18"/>
      <c r="AL53" s="18"/>
      <c r="AM53" s="18"/>
      <c r="AN53" s="17" t="str">
        <f>M53</f>
        <v>N/A</v>
      </c>
      <c r="AO53" s="16"/>
      <c r="AP53" s="5">
        <f t="shared" si="135"/>
        <v>0</v>
      </c>
      <c r="AQ53" s="5">
        <f t="shared" si="136"/>
        <v>0</v>
      </c>
      <c r="AR53" s="5">
        <f t="shared" si="137"/>
        <v>0</v>
      </c>
      <c r="AS53" s="18"/>
      <c r="AT53" s="18"/>
      <c r="AU53" s="18"/>
      <c r="AV53" s="17">
        <f t="shared" si="138"/>
        <v>0</v>
      </c>
      <c r="AW53" s="17">
        <f t="shared" si="139"/>
        <v>0</v>
      </c>
    </row>
    <row r="54" spans="1:50" x14ac:dyDescent="0.25">
      <c r="A54" s="16"/>
      <c r="B54" s="20"/>
      <c r="C54" s="20"/>
      <c r="D54" s="20"/>
      <c r="E54" s="20"/>
      <c r="F54" s="20"/>
      <c r="G54" s="20"/>
      <c r="H54" s="20"/>
      <c r="J54" s="20"/>
      <c r="K54" s="20"/>
      <c r="L54" s="20"/>
      <c r="M54" s="20"/>
      <c r="N54" s="20"/>
      <c r="O54" s="20"/>
      <c r="P54" s="20"/>
      <c r="Q54" s="20"/>
      <c r="R54" s="16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16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16"/>
      <c r="AP54" s="20"/>
      <c r="AQ54" s="20"/>
      <c r="AR54" s="20"/>
      <c r="AS54" s="20"/>
      <c r="AT54" s="20"/>
      <c r="AU54" s="20"/>
      <c r="AV54" s="20"/>
      <c r="AW54" s="20"/>
    </row>
    <row r="55" spans="1:50" x14ac:dyDescent="0.25">
      <c r="A55" s="16"/>
      <c r="R55" s="16"/>
      <c r="AD55" s="16"/>
      <c r="AO55" s="16"/>
    </row>
  </sheetData>
  <mergeCells count="167">
    <mergeCell ref="AW35:AW36"/>
    <mergeCell ref="AM35:AM36"/>
    <mergeCell ref="AN35:AN36"/>
    <mergeCell ref="AP35:AP36"/>
    <mergeCell ref="AQ35:AQ36"/>
    <mergeCell ref="AR35:AR36"/>
    <mergeCell ref="AS35:AS36"/>
    <mergeCell ref="AT35:AT36"/>
    <mergeCell ref="AU35:AU36"/>
    <mergeCell ref="AV35:AV36"/>
    <mergeCell ref="AC35:AC36"/>
    <mergeCell ref="AE35:AE36"/>
    <mergeCell ref="AF35:AF36"/>
    <mergeCell ref="AG35:AG36"/>
    <mergeCell ref="AH35:AH36"/>
    <mergeCell ref="AI35:AI36"/>
    <mergeCell ref="AJ35:AJ36"/>
    <mergeCell ref="AK35:AK36"/>
    <mergeCell ref="AL35:AL36"/>
    <mergeCell ref="AN10:AN11"/>
    <mergeCell ref="AM10:AM11"/>
    <mergeCell ref="B35:B36"/>
    <mergeCell ref="C35:C36"/>
    <mergeCell ref="D35:D36"/>
    <mergeCell ref="A35:A36"/>
    <mergeCell ref="E35:E36"/>
    <mergeCell ref="F35:F36"/>
    <mergeCell ref="G35:G36"/>
    <mergeCell ref="H35:H36"/>
    <mergeCell ref="O35:Q36"/>
    <mergeCell ref="J35:J36"/>
    <mergeCell ref="K35:K36"/>
    <mergeCell ref="N35:N36"/>
    <mergeCell ref="M35:M36"/>
    <mergeCell ref="S35:S36"/>
    <mergeCell ref="T35:T36"/>
    <mergeCell ref="U35:U36"/>
    <mergeCell ref="V35:V36"/>
    <mergeCell ref="X35:X36"/>
    <mergeCell ref="Y35:Y36"/>
    <mergeCell ref="Z35:Z36"/>
    <mergeCell ref="AA35:AA36"/>
    <mergeCell ref="AB35:AB36"/>
    <mergeCell ref="B38:B40"/>
    <mergeCell ref="C38:C40"/>
    <mergeCell ref="D38:D40"/>
    <mergeCell ref="B44:B45"/>
    <mergeCell ref="C44:C45"/>
    <mergeCell ref="D44:D45"/>
    <mergeCell ref="B50:B52"/>
    <mergeCell ref="C50:C52"/>
    <mergeCell ref="D50:D52"/>
    <mergeCell ref="B16:B19"/>
    <mergeCell ref="C16:C19"/>
    <mergeCell ref="D16:D19"/>
    <mergeCell ref="B20:B21"/>
    <mergeCell ref="C20:C21"/>
    <mergeCell ref="D20:D21"/>
    <mergeCell ref="B30:B31"/>
    <mergeCell ref="C30:C31"/>
    <mergeCell ref="D30:D31"/>
    <mergeCell ref="AV7:AW7"/>
    <mergeCell ref="AP6:AW6"/>
    <mergeCell ref="AP5:AW5"/>
    <mergeCell ref="AE5:AN5"/>
    <mergeCell ref="AP7:AR7"/>
    <mergeCell ref="AS7:AU7"/>
    <mergeCell ref="B5:Q5"/>
    <mergeCell ref="O6:Q7"/>
    <mergeCell ref="L6:N7"/>
    <mergeCell ref="K6:K8"/>
    <mergeCell ref="J6:J8"/>
    <mergeCell ref="I6:I8"/>
    <mergeCell ref="B1:G1"/>
    <mergeCell ref="B3:G3"/>
    <mergeCell ref="B2:G2"/>
    <mergeCell ref="D6:E7"/>
    <mergeCell ref="B9:B11"/>
    <mergeCell ref="D9:D11"/>
    <mergeCell ref="C9:C11"/>
    <mergeCell ref="B6:C7"/>
    <mergeCell ref="W6:W7"/>
    <mergeCell ref="S5:AC5"/>
    <mergeCell ref="F6:H7"/>
    <mergeCell ref="S6:T7"/>
    <mergeCell ref="U6:V7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Q11"/>
    <mergeCell ref="AE6:AN6"/>
    <mergeCell ref="AE7:AG7"/>
    <mergeCell ref="AH7:AJ7"/>
    <mergeCell ref="AK7:AL7"/>
    <mergeCell ref="AM7:AN7"/>
    <mergeCell ref="D13:D14"/>
    <mergeCell ref="B13:B14"/>
    <mergeCell ref="C13:C14"/>
    <mergeCell ref="H2:H3"/>
    <mergeCell ref="X6:X7"/>
    <mergeCell ref="Y6:Y7"/>
    <mergeCell ref="Z6:AB7"/>
    <mergeCell ref="AC6:AC7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O53:Q53"/>
    <mergeCell ref="O50:Q50"/>
    <mergeCell ref="O51:Q51"/>
    <mergeCell ref="O52:Q52"/>
    <mergeCell ref="O44:Q44"/>
    <mergeCell ref="O45:Q45"/>
    <mergeCell ref="O46:Q46"/>
    <mergeCell ref="O47:Q47"/>
    <mergeCell ref="O48:Q48"/>
    <mergeCell ref="O41:Q41"/>
    <mergeCell ref="O42:Q42"/>
    <mergeCell ref="O28:Q28"/>
    <mergeCell ref="O29:Q29"/>
    <mergeCell ref="O30:Q30"/>
    <mergeCell ref="O31:Q31"/>
    <mergeCell ref="O34:Q34"/>
    <mergeCell ref="O33:Q33"/>
    <mergeCell ref="O32:Q32"/>
    <mergeCell ref="O38:Q38"/>
    <mergeCell ref="O39:Q39"/>
    <mergeCell ref="O40:Q40"/>
    <mergeCell ref="O14:Q14"/>
    <mergeCell ref="O9:Q9"/>
    <mergeCell ref="O12:Q12"/>
    <mergeCell ref="O13:Q13"/>
    <mergeCell ref="O26:Q26"/>
    <mergeCell ref="O16:Q16"/>
    <mergeCell ref="O17:Q17"/>
    <mergeCell ref="O19:Q19"/>
    <mergeCell ref="O20:Q20"/>
    <mergeCell ref="O21:Q21"/>
    <mergeCell ref="O22:Q22"/>
    <mergeCell ref="O23:Q23"/>
    <mergeCell ref="O24:Q24"/>
    <mergeCell ref="O25:Q25"/>
    <mergeCell ref="S17:S18"/>
    <mergeCell ref="T17:T18"/>
    <mergeCell ref="U17:U18"/>
    <mergeCell ref="V17:V18"/>
    <mergeCell ref="X17:X18"/>
    <mergeCell ref="E17:E18"/>
    <mergeCell ref="G17:G18"/>
    <mergeCell ref="J17:J18"/>
    <mergeCell ref="K17:K18"/>
    <mergeCell ref="O18:Q18"/>
    <mergeCell ref="F17:F1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 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Euler Nunes</dc:creator>
  <cp:lastModifiedBy>Euler Nunes</cp:lastModifiedBy>
  <dcterms:created xsi:type="dcterms:W3CDTF">2015-06-05T18:19:34Z</dcterms:created>
  <dcterms:modified xsi:type="dcterms:W3CDTF">2026-02-27T17:05:31Z</dcterms:modified>
</cp:coreProperties>
</file>